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Propeller Advisory/Propeller Advisory Internal/2021/Brand Refresh/Presentations/Budgeting/"/>
    </mc:Choice>
  </mc:AlternateContent>
  <xr:revisionPtr revIDLastSave="0" documentId="13_ncr:1_{163C6076-4682-0742-B5E9-3A0F3E02B58E}" xr6:coauthVersionLast="45" xr6:coauthVersionMax="45" xr10:uidLastSave="{00000000-0000-0000-0000-000000000000}"/>
  <bookViews>
    <workbookView xWindow="0" yWindow="460" windowWidth="26560" windowHeight="15560" xr2:uid="{3CEDF056-5648-427F-80F2-5877EA750F89}"/>
  </bookViews>
  <sheets>
    <sheet name="Cover" sheetId="5" r:id="rId1"/>
    <sheet name="Base Scenario" sheetId="1" r:id="rId2"/>
    <sheet name="Scenario Planner" sheetId="2" r:id="rId3"/>
    <sheet name="Scenario Summary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1" l="1"/>
  <c r="D116" i="1" l="1"/>
  <c r="E116" i="1"/>
  <c r="F116" i="1"/>
  <c r="G116" i="1"/>
  <c r="H116" i="1"/>
  <c r="I116" i="1"/>
  <c r="J116" i="1"/>
  <c r="K116" i="1"/>
  <c r="L116" i="1"/>
  <c r="M116" i="1"/>
  <c r="N116" i="1"/>
  <c r="C116" i="1"/>
  <c r="D115" i="2"/>
  <c r="E115" i="2"/>
  <c r="F115" i="2"/>
  <c r="G115" i="2"/>
  <c r="H115" i="2"/>
  <c r="I115" i="2"/>
  <c r="J115" i="2"/>
  <c r="K115" i="2"/>
  <c r="L115" i="2"/>
  <c r="M115" i="2"/>
  <c r="N115" i="2"/>
  <c r="C115" i="2"/>
  <c r="D20" i="2"/>
  <c r="E20" i="2"/>
  <c r="F20" i="2"/>
  <c r="G20" i="2"/>
  <c r="H20" i="2"/>
  <c r="H22" i="2" s="1"/>
  <c r="I20" i="2"/>
  <c r="J20" i="2"/>
  <c r="K20" i="2"/>
  <c r="L20" i="2"/>
  <c r="M20" i="2"/>
  <c r="N20" i="2"/>
  <c r="D21" i="2"/>
  <c r="E21" i="2"/>
  <c r="E22" i="2" s="1"/>
  <c r="F21" i="2"/>
  <c r="G21" i="2"/>
  <c r="H21" i="2"/>
  <c r="I21" i="2"/>
  <c r="J21" i="2"/>
  <c r="K21" i="2"/>
  <c r="L21" i="2"/>
  <c r="M21" i="2"/>
  <c r="N21" i="2"/>
  <c r="G22" i="2"/>
  <c r="D24" i="2"/>
  <c r="E24" i="2"/>
  <c r="F24" i="2"/>
  <c r="F26" i="2" s="1"/>
  <c r="G24" i="2"/>
  <c r="H24" i="2"/>
  <c r="I24" i="2"/>
  <c r="J24" i="2"/>
  <c r="K24" i="2"/>
  <c r="L24" i="2"/>
  <c r="M24" i="2"/>
  <c r="N24" i="2"/>
  <c r="N26" i="2" s="1"/>
  <c r="D25" i="2"/>
  <c r="E25" i="2"/>
  <c r="F25" i="2"/>
  <c r="G25" i="2"/>
  <c r="H25" i="2"/>
  <c r="I25" i="2"/>
  <c r="J25" i="2"/>
  <c r="K25" i="2"/>
  <c r="L25" i="2"/>
  <c r="L26" i="2" s="1"/>
  <c r="M25" i="2"/>
  <c r="M26" i="2" s="1"/>
  <c r="N25" i="2"/>
  <c r="D28" i="2"/>
  <c r="D35" i="2" s="1"/>
  <c r="E28" i="2"/>
  <c r="F28" i="2"/>
  <c r="G28" i="2"/>
  <c r="H28" i="2"/>
  <c r="I28" i="2"/>
  <c r="J28" i="2"/>
  <c r="K28" i="2"/>
  <c r="L28" i="2"/>
  <c r="M28" i="2"/>
  <c r="N28" i="2"/>
  <c r="D29" i="2"/>
  <c r="E29" i="2"/>
  <c r="F29" i="2"/>
  <c r="G29" i="2"/>
  <c r="H29" i="2"/>
  <c r="I29" i="2"/>
  <c r="J29" i="2"/>
  <c r="K29" i="2"/>
  <c r="L29" i="2"/>
  <c r="M29" i="2"/>
  <c r="N29" i="2"/>
  <c r="D30" i="2"/>
  <c r="E30" i="2"/>
  <c r="F30" i="2"/>
  <c r="G30" i="2"/>
  <c r="H30" i="2"/>
  <c r="I30" i="2"/>
  <c r="J30" i="2"/>
  <c r="K30" i="2"/>
  <c r="L30" i="2"/>
  <c r="M30" i="2"/>
  <c r="N30" i="2"/>
  <c r="D31" i="2"/>
  <c r="E31" i="2"/>
  <c r="F31" i="2"/>
  <c r="G31" i="2"/>
  <c r="H31" i="2"/>
  <c r="I31" i="2"/>
  <c r="J31" i="2"/>
  <c r="K31" i="2"/>
  <c r="L31" i="2"/>
  <c r="M31" i="2"/>
  <c r="N31" i="2"/>
  <c r="D32" i="2"/>
  <c r="E32" i="2"/>
  <c r="F32" i="2"/>
  <c r="G32" i="2"/>
  <c r="H32" i="2"/>
  <c r="I32" i="2"/>
  <c r="J32" i="2"/>
  <c r="K32" i="2"/>
  <c r="L32" i="2"/>
  <c r="M32" i="2"/>
  <c r="N32" i="2"/>
  <c r="D33" i="2"/>
  <c r="E33" i="2"/>
  <c r="F33" i="2"/>
  <c r="G33" i="2"/>
  <c r="H33" i="2"/>
  <c r="I33" i="2"/>
  <c r="J33" i="2"/>
  <c r="K33" i="2"/>
  <c r="L33" i="2"/>
  <c r="M33" i="2"/>
  <c r="N33" i="2"/>
  <c r="D34" i="2"/>
  <c r="E34" i="2"/>
  <c r="F34" i="2"/>
  <c r="G34" i="2"/>
  <c r="H34" i="2"/>
  <c r="I34" i="2"/>
  <c r="J34" i="2"/>
  <c r="K34" i="2"/>
  <c r="L34" i="2"/>
  <c r="M34" i="2"/>
  <c r="N34" i="2"/>
  <c r="D37" i="2"/>
  <c r="E37" i="2"/>
  <c r="F37" i="2"/>
  <c r="G37" i="2"/>
  <c r="H37" i="2"/>
  <c r="I37" i="2"/>
  <c r="J37" i="2"/>
  <c r="K37" i="2"/>
  <c r="L37" i="2"/>
  <c r="M37" i="2"/>
  <c r="M41" i="2" s="1"/>
  <c r="N37" i="2"/>
  <c r="D38" i="2"/>
  <c r="E38" i="2"/>
  <c r="F38" i="2"/>
  <c r="G38" i="2"/>
  <c r="G41" i="2" s="1"/>
  <c r="H38" i="2"/>
  <c r="I38" i="2"/>
  <c r="J38" i="2"/>
  <c r="K38" i="2"/>
  <c r="L38" i="2"/>
  <c r="M38" i="2"/>
  <c r="N38" i="2"/>
  <c r="D39" i="2"/>
  <c r="E39" i="2"/>
  <c r="F39" i="2"/>
  <c r="G39" i="2"/>
  <c r="H39" i="2"/>
  <c r="I39" i="2"/>
  <c r="J39" i="2"/>
  <c r="K39" i="2"/>
  <c r="L39" i="2"/>
  <c r="M39" i="2"/>
  <c r="N39" i="2"/>
  <c r="D40" i="2"/>
  <c r="E40" i="2"/>
  <c r="F40" i="2"/>
  <c r="G40" i="2"/>
  <c r="H40" i="2"/>
  <c r="I40" i="2"/>
  <c r="J40" i="2"/>
  <c r="K40" i="2"/>
  <c r="L40" i="2"/>
  <c r="M40" i="2"/>
  <c r="N40" i="2"/>
  <c r="D43" i="2"/>
  <c r="E43" i="2"/>
  <c r="F43" i="2"/>
  <c r="G43" i="2"/>
  <c r="H43" i="2"/>
  <c r="I43" i="2"/>
  <c r="J43" i="2"/>
  <c r="K43" i="2"/>
  <c r="L43" i="2"/>
  <c r="M43" i="2"/>
  <c r="N43" i="2"/>
  <c r="D44" i="2"/>
  <c r="E44" i="2"/>
  <c r="F44" i="2"/>
  <c r="G44" i="2"/>
  <c r="H44" i="2"/>
  <c r="I44" i="2"/>
  <c r="J44" i="2"/>
  <c r="J51" i="2" s="1"/>
  <c r="K44" i="2"/>
  <c r="L44" i="2"/>
  <c r="M44" i="2"/>
  <c r="N44" i="2"/>
  <c r="D45" i="2"/>
  <c r="E45" i="2"/>
  <c r="F45" i="2"/>
  <c r="G45" i="2"/>
  <c r="H45" i="2"/>
  <c r="I45" i="2"/>
  <c r="J45" i="2"/>
  <c r="K45" i="2"/>
  <c r="L45" i="2"/>
  <c r="M45" i="2"/>
  <c r="N45" i="2"/>
  <c r="D46" i="2"/>
  <c r="E46" i="2"/>
  <c r="F46" i="2"/>
  <c r="G46" i="2"/>
  <c r="H46" i="2"/>
  <c r="I46" i="2"/>
  <c r="J46" i="2"/>
  <c r="K46" i="2"/>
  <c r="L46" i="2"/>
  <c r="M46" i="2"/>
  <c r="N46" i="2"/>
  <c r="D47" i="2"/>
  <c r="E47" i="2"/>
  <c r="F47" i="2"/>
  <c r="G47" i="2"/>
  <c r="H47" i="2"/>
  <c r="I47" i="2"/>
  <c r="J47" i="2"/>
  <c r="K47" i="2"/>
  <c r="L47" i="2"/>
  <c r="M47" i="2"/>
  <c r="N47" i="2"/>
  <c r="D48" i="2"/>
  <c r="E48" i="2"/>
  <c r="F48" i="2"/>
  <c r="G48" i="2"/>
  <c r="H48" i="2"/>
  <c r="I48" i="2"/>
  <c r="J48" i="2"/>
  <c r="K48" i="2"/>
  <c r="L48" i="2"/>
  <c r="M48" i="2"/>
  <c r="N48" i="2"/>
  <c r="D49" i="2"/>
  <c r="E49" i="2"/>
  <c r="F49" i="2"/>
  <c r="G49" i="2"/>
  <c r="H49" i="2"/>
  <c r="I49" i="2"/>
  <c r="J49" i="2"/>
  <c r="K49" i="2"/>
  <c r="L49" i="2"/>
  <c r="M49" i="2"/>
  <c r="N49" i="2"/>
  <c r="D50" i="2"/>
  <c r="E50" i="2"/>
  <c r="F50" i="2"/>
  <c r="G50" i="2"/>
  <c r="H50" i="2"/>
  <c r="I50" i="2"/>
  <c r="J50" i="2"/>
  <c r="K50" i="2"/>
  <c r="L50" i="2"/>
  <c r="M50" i="2"/>
  <c r="N50" i="2"/>
  <c r="D53" i="2"/>
  <c r="E53" i="2"/>
  <c r="F53" i="2"/>
  <c r="G53" i="2"/>
  <c r="H53" i="2"/>
  <c r="I53" i="2"/>
  <c r="J53" i="2"/>
  <c r="K53" i="2"/>
  <c r="L53" i="2"/>
  <c r="M53" i="2"/>
  <c r="N53" i="2"/>
  <c r="D54" i="2"/>
  <c r="E54" i="2"/>
  <c r="F54" i="2"/>
  <c r="G54" i="2"/>
  <c r="H54" i="2"/>
  <c r="I54" i="2"/>
  <c r="J54" i="2"/>
  <c r="K54" i="2"/>
  <c r="L54" i="2"/>
  <c r="M54" i="2"/>
  <c r="N54" i="2"/>
  <c r="D55" i="2"/>
  <c r="E55" i="2"/>
  <c r="F55" i="2"/>
  <c r="G55" i="2"/>
  <c r="H55" i="2"/>
  <c r="I55" i="2"/>
  <c r="J55" i="2"/>
  <c r="K55" i="2"/>
  <c r="L55" i="2"/>
  <c r="M55" i="2"/>
  <c r="N55" i="2"/>
  <c r="D56" i="2"/>
  <c r="E56" i="2"/>
  <c r="F56" i="2"/>
  <c r="G56" i="2"/>
  <c r="H56" i="2"/>
  <c r="I56" i="2"/>
  <c r="J56" i="2"/>
  <c r="K56" i="2"/>
  <c r="L56" i="2"/>
  <c r="M56" i="2"/>
  <c r="N56" i="2"/>
  <c r="D57" i="2"/>
  <c r="E57" i="2"/>
  <c r="F57" i="2"/>
  <c r="G57" i="2"/>
  <c r="H57" i="2"/>
  <c r="H58" i="2" s="1"/>
  <c r="I57" i="2"/>
  <c r="J57" i="2"/>
  <c r="K57" i="2"/>
  <c r="L57" i="2"/>
  <c r="M57" i="2"/>
  <c r="N57" i="2"/>
  <c r="D60" i="2"/>
  <c r="E60" i="2"/>
  <c r="F60" i="2"/>
  <c r="G60" i="2"/>
  <c r="H60" i="2"/>
  <c r="I60" i="2"/>
  <c r="J60" i="2"/>
  <c r="K60" i="2"/>
  <c r="L60" i="2"/>
  <c r="M60" i="2"/>
  <c r="N60" i="2"/>
  <c r="D61" i="2"/>
  <c r="E61" i="2"/>
  <c r="F61" i="2"/>
  <c r="G61" i="2"/>
  <c r="H61" i="2"/>
  <c r="I61" i="2"/>
  <c r="J61" i="2"/>
  <c r="K61" i="2"/>
  <c r="L61" i="2"/>
  <c r="M61" i="2"/>
  <c r="N61" i="2"/>
  <c r="D62" i="2"/>
  <c r="E62" i="2"/>
  <c r="F62" i="2"/>
  <c r="G62" i="2"/>
  <c r="H62" i="2"/>
  <c r="I62" i="2"/>
  <c r="J62" i="2"/>
  <c r="K62" i="2"/>
  <c r="L62" i="2"/>
  <c r="M62" i="2"/>
  <c r="N62" i="2"/>
  <c r="D63" i="2"/>
  <c r="E63" i="2"/>
  <c r="F63" i="2"/>
  <c r="G63" i="2"/>
  <c r="H63" i="2"/>
  <c r="I63" i="2"/>
  <c r="J63" i="2"/>
  <c r="K63" i="2"/>
  <c r="L63" i="2"/>
  <c r="M63" i="2"/>
  <c r="N63" i="2"/>
  <c r="D64" i="2"/>
  <c r="E64" i="2"/>
  <c r="F64" i="2"/>
  <c r="G64" i="2"/>
  <c r="H64" i="2"/>
  <c r="I64" i="2"/>
  <c r="J64" i="2"/>
  <c r="K64" i="2"/>
  <c r="L64" i="2"/>
  <c r="M64" i="2"/>
  <c r="N64" i="2"/>
  <c r="D65" i="2"/>
  <c r="E65" i="2"/>
  <c r="F65" i="2"/>
  <c r="G65" i="2"/>
  <c r="H65" i="2"/>
  <c r="I65" i="2"/>
  <c r="J65" i="2"/>
  <c r="K65" i="2"/>
  <c r="L65" i="2"/>
  <c r="M65" i="2"/>
  <c r="N65" i="2"/>
  <c r="D68" i="2"/>
  <c r="E68" i="2"/>
  <c r="F68" i="2"/>
  <c r="G68" i="2"/>
  <c r="H68" i="2"/>
  <c r="I68" i="2"/>
  <c r="J68" i="2"/>
  <c r="K68" i="2"/>
  <c r="L68" i="2"/>
  <c r="M68" i="2"/>
  <c r="N68" i="2"/>
  <c r="D69" i="2"/>
  <c r="E69" i="2"/>
  <c r="O69" i="2" s="1"/>
  <c r="F69" i="2"/>
  <c r="G69" i="2"/>
  <c r="H69" i="2"/>
  <c r="I69" i="2"/>
  <c r="J69" i="2"/>
  <c r="K69" i="2"/>
  <c r="L69" i="2"/>
  <c r="M69" i="2"/>
  <c r="N69" i="2"/>
  <c r="D70" i="2"/>
  <c r="E70" i="2"/>
  <c r="F70" i="2"/>
  <c r="G70" i="2"/>
  <c r="H70" i="2"/>
  <c r="I70" i="2"/>
  <c r="J70" i="2"/>
  <c r="K70" i="2"/>
  <c r="L70" i="2"/>
  <c r="M70" i="2"/>
  <c r="N70" i="2"/>
  <c r="D71" i="2"/>
  <c r="E71" i="2"/>
  <c r="F71" i="2"/>
  <c r="G71" i="2"/>
  <c r="H71" i="2"/>
  <c r="I71" i="2"/>
  <c r="I76" i="2" s="1"/>
  <c r="J71" i="2"/>
  <c r="K71" i="2"/>
  <c r="L71" i="2"/>
  <c r="M71" i="2"/>
  <c r="N71" i="2"/>
  <c r="D72" i="2"/>
  <c r="E72" i="2"/>
  <c r="F72" i="2"/>
  <c r="G72" i="2"/>
  <c r="H72" i="2"/>
  <c r="I72" i="2"/>
  <c r="J72" i="2"/>
  <c r="K72" i="2"/>
  <c r="L72" i="2"/>
  <c r="M72" i="2"/>
  <c r="N72" i="2"/>
  <c r="D73" i="2"/>
  <c r="E73" i="2"/>
  <c r="F73" i="2"/>
  <c r="G73" i="2"/>
  <c r="H73" i="2"/>
  <c r="I73" i="2"/>
  <c r="J73" i="2"/>
  <c r="K73" i="2"/>
  <c r="L73" i="2"/>
  <c r="M73" i="2"/>
  <c r="N73" i="2"/>
  <c r="D74" i="2"/>
  <c r="E74" i="2"/>
  <c r="F74" i="2"/>
  <c r="G74" i="2"/>
  <c r="H74" i="2"/>
  <c r="I74" i="2"/>
  <c r="J74" i="2"/>
  <c r="K74" i="2"/>
  <c r="L74" i="2"/>
  <c r="M74" i="2"/>
  <c r="N74" i="2"/>
  <c r="D75" i="2"/>
  <c r="E75" i="2"/>
  <c r="F75" i="2"/>
  <c r="G75" i="2"/>
  <c r="H75" i="2"/>
  <c r="I75" i="2"/>
  <c r="J75" i="2"/>
  <c r="K75" i="2"/>
  <c r="L75" i="2"/>
  <c r="M75" i="2"/>
  <c r="N75" i="2"/>
  <c r="D78" i="2"/>
  <c r="E78" i="2"/>
  <c r="F78" i="2"/>
  <c r="F80" i="2" s="1"/>
  <c r="G78" i="2"/>
  <c r="G80" i="2" s="1"/>
  <c r="H78" i="2"/>
  <c r="I78" i="2"/>
  <c r="O78" i="2" s="1"/>
  <c r="J78" i="2"/>
  <c r="K78" i="2"/>
  <c r="L78" i="2"/>
  <c r="M78" i="2"/>
  <c r="N78" i="2"/>
  <c r="D79" i="2"/>
  <c r="E79" i="2"/>
  <c r="F79" i="2"/>
  <c r="G79" i="2"/>
  <c r="H79" i="2"/>
  <c r="I79" i="2"/>
  <c r="J79" i="2"/>
  <c r="J80" i="2" s="1"/>
  <c r="K79" i="2"/>
  <c r="L79" i="2"/>
  <c r="L80" i="2" s="1"/>
  <c r="M79" i="2"/>
  <c r="N79" i="2"/>
  <c r="O23" i="2"/>
  <c r="O27" i="2"/>
  <c r="O36" i="2"/>
  <c r="O42" i="2"/>
  <c r="O52" i="2"/>
  <c r="O59" i="2"/>
  <c r="O77" i="2"/>
  <c r="O81" i="2"/>
  <c r="O82" i="2"/>
  <c r="O84" i="2"/>
  <c r="C57" i="2"/>
  <c r="C56" i="2"/>
  <c r="C55" i="2"/>
  <c r="C79" i="2"/>
  <c r="C78" i="2"/>
  <c r="C75" i="2"/>
  <c r="C74" i="2"/>
  <c r="C73" i="2"/>
  <c r="C72" i="2"/>
  <c r="C71" i="2"/>
  <c r="C70" i="2"/>
  <c r="C69" i="2"/>
  <c r="C68" i="2"/>
  <c r="C65" i="2"/>
  <c r="C64" i="2"/>
  <c r="C63" i="2"/>
  <c r="C62" i="2"/>
  <c r="C61" i="2"/>
  <c r="C60" i="2"/>
  <c r="C24" i="2"/>
  <c r="C25" i="2"/>
  <c r="C26" i="2" s="1"/>
  <c r="C54" i="2"/>
  <c r="C53" i="2"/>
  <c r="C50" i="2"/>
  <c r="C49" i="2"/>
  <c r="C48" i="2"/>
  <c r="C47" i="2"/>
  <c r="C46" i="2"/>
  <c r="C45" i="2"/>
  <c r="C43" i="2"/>
  <c r="C44" i="2"/>
  <c r="O44" i="2" s="1"/>
  <c r="C40" i="2"/>
  <c r="C39" i="2"/>
  <c r="C38" i="2"/>
  <c r="C37" i="2"/>
  <c r="C34" i="2"/>
  <c r="C33" i="2"/>
  <c r="C32" i="2"/>
  <c r="C31" i="2"/>
  <c r="C30" i="2"/>
  <c r="C29" i="2"/>
  <c r="C28" i="2"/>
  <c r="C20" i="2"/>
  <c r="C21" i="2"/>
  <c r="B102" i="2"/>
  <c r="C98" i="2" s="1"/>
  <c r="C102" i="2" s="1"/>
  <c r="D98" i="2" s="1"/>
  <c r="D102" i="2" s="1"/>
  <c r="E98" i="2" s="1"/>
  <c r="E102" i="2" s="1"/>
  <c r="F98" i="2" s="1"/>
  <c r="F102" i="2" s="1"/>
  <c r="G98" i="2" s="1"/>
  <c r="G102" i="2" s="1"/>
  <c r="H98" i="2" s="1"/>
  <c r="H102" i="2" s="1"/>
  <c r="I98" i="2" s="1"/>
  <c r="I102" i="2" s="1"/>
  <c r="J98" i="2" s="1"/>
  <c r="J102" i="2" s="1"/>
  <c r="K98" i="2" s="1"/>
  <c r="K102" i="2" s="1"/>
  <c r="L98" i="2" s="1"/>
  <c r="L102" i="2" s="1"/>
  <c r="M98" i="2" s="1"/>
  <c r="M102" i="2" s="1"/>
  <c r="N98" i="2" s="1"/>
  <c r="N102" i="2" s="1"/>
  <c r="B117" i="2"/>
  <c r="C98" i="1"/>
  <c r="B102" i="1"/>
  <c r="O79" i="1"/>
  <c r="O81" i="1"/>
  <c r="O82" i="1"/>
  <c r="O28" i="1"/>
  <c r="O29" i="1"/>
  <c r="O30" i="1"/>
  <c r="O31" i="1"/>
  <c r="O32" i="1"/>
  <c r="O33" i="1"/>
  <c r="O34" i="1"/>
  <c r="O37" i="1"/>
  <c r="O38" i="1"/>
  <c r="O39" i="1"/>
  <c r="O40" i="1"/>
  <c r="O43" i="1"/>
  <c r="O44" i="1"/>
  <c r="O45" i="1"/>
  <c r="O46" i="1"/>
  <c r="O47" i="1"/>
  <c r="O48" i="1"/>
  <c r="O49" i="1"/>
  <c r="O50" i="1"/>
  <c r="O53" i="1"/>
  <c r="O54" i="1"/>
  <c r="O55" i="1"/>
  <c r="O56" i="1"/>
  <c r="O57" i="1"/>
  <c r="O60" i="1"/>
  <c r="O61" i="1"/>
  <c r="O62" i="1"/>
  <c r="O63" i="1"/>
  <c r="O64" i="1"/>
  <c r="O65" i="1"/>
  <c r="O68" i="1"/>
  <c r="O69" i="1"/>
  <c r="O70" i="1"/>
  <c r="O71" i="1"/>
  <c r="O72" i="1"/>
  <c r="O73" i="1"/>
  <c r="O74" i="1"/>
  <c r="O75" i="1"/>
  <c r="O78" i="1"/>
  <c r="O21" i="1"/>
  <c r="O21" i="2" s="1"/>
  <c r="O24" i="1"/>
  <c r="O25" i="1"/>
  <c r="D22" i="1"/>
  <c r="O75" i="2" l="1"/>
  <c r="O71" i="2"/>
  <c r="C41" i="2"/>
  <c r="C51" i="2"/>
  <c r="M80" i="2"/>
  <c r="M83" i="2" s="1"/>
  <c r="M85" i="2" s="1"/>
  <c r="O74" i="2"/>
  <c r="O73" i="2"/>
  <c r="I26" i="2"/>
  <c r="M51" i="2"/>
  <c r="O70" i="2"/>
  <c r="O68" i="2"/>
  <c r="C35" i="2"/>
  <c r="I80" i="2"/>
  <c r="N66" i="2"/>
  <c r="F66" i="2"/>
  <c r="G66" i="2"/>
  <c r="N58" i="2"/>
  <c r="C76" i="2"/>
  <c r="H80" i="2"/>
  <c r="H76" i="2"/>
  <c r="O24" i="2"/>
  <c r="O65" i="2"/>
  <c r="O64" i="2"/>
  <c r="O63" i="2"/>
  <c r="O62" i="2"/>
  <c r="M66" i="2"/>
  <c r="E66" i="2"/>
  <c r="J41" i="2"/>
  <c r="E41" i="2"/>
  <c r="O34" i="2"/>
  <c r="J35" i="2"/>
  <c r="O30" i="2"/>
  <c r="E26" i="2"/>
  <c r="C58" i="2"/>
  <c r="K66" i="2"/>
  <c r="K51" i="2"/>
  <c r="I51" i="2"/>
  <c r="L35" i="2"/>
  <c r="D26" i="2"/>
  <c r="M22" i="2"/>
  <c r="J58" i="2"/>
  <c r="C80" i="2"/>
  <c r="O50" i="2"/>
  <c r="O49" i="2"/>
  <c r="O48" i="2"/>
  <c r="O46" i="2"/>
  <c r="O45" i="2"/>
  <c r="O43" i="2"/>
  <c r="L22" i="2"/>
  <c r="I22" i="2"/>
  <c r="C22" i="2"/>
  <c r="D22" i="2"/>
  <c r="O79" i="2"/>
  <c r="K80" i="2"/>
  <c r="N80" i="2"/>
  <c r="E80" i="2"/>
  <c r="N76" i="2"/>
  <c r="K76" i="2"/>
  <c r="O61" i="2"/>
  <c r="O60" i="2"/>
  <c r="O57" i="2"/>
  <c r="O56" i="2"/>
  <c r="O55" i="2"/>
  <c r="L58" i="2"/>
  <c r="O53" i="2"/>
  <c r="O54" i="2"/>
  <c r="I58" i="2"/>
  <c r="E58" i="2"/>
  <c r="K58" i="2"/>
  <c r="M58" i="2"/>
  <c r="N51" i="2"/>
  <c r="E51" i="2"/>
  <c r="F51" i="2"/>
  <c r="L51" i="2"/>
  <c r="G51" i="2"/>
  <c r="O47" i="2"/>
  <c r="O40" i="2"/>
  <c r="N41" i="2"/>
  <c r="F41" i="2"/>
  <c r="O37" i="2"/>
  <c r="O39" i="2"/>
  <c r="H41" i="2"/>
  <c r="D41" i="2"/>
  <c r="L41" i="2"/>
  <c r="O32" i="2"/>
  <c r="M35" i="2"/>
  <c r="E35" i="2"/>
  <c r="H35" i="2"/>
  <c r="K35" i="2"/>
  <c r="G35" i="2"/>
  <c r="O31" i="2"/>
  <c r="I35" i="2"/>
  <c r="N35" i="2"/>
  <c r="F35" i="2"/>
  <c r="K26" i="2"/>
  <c r="D76" i="2"/>
  <c r="F76" i="2"/>
  <c r="M76" i="2"/>
  <c r="O72" i="2"/>
  <c r="E76" i="2"/>
  <c r="L76" i="2"/>
  <c r="G76" i="2"/>
  <c r="G26" i="2"/>
  <c r="H26" i="2"/>
  <c r="H66" i="2"/>
  <c r="L66" i="2"/>
  <c r="D66" i="2"/>
  <c r="C66" i="2"/>
  <c r="J22" i="2"/>
  <c r="F22" i="2"/>
  <c r="O20" i="2"/>
  <c r="O22" i="2" s="1"/>
  <c r="N22" i="2"/>
  <c r="O33" i="2"/>
  <c r="J66" i="2"/>
  <c r="G58" i="2"/>
  <c r="I66" i="2"/>
  <c r="F58" i="2"/>
  <c r="H51" i="2"/>
  <c r="K41" i="2"/>
  <c r="J26" i="2"/>
  <c r="K22" i="2"/>
  <c r="D80" i="2"/>
  <c r="D58" i="2"/>
  <c r="I41" i="2"/>
  <c r="O38" i="2"/>
  <c r="O29" i="2"/>
  <c r="J76" i="2"/>
  <c r="D51" i="2"/>
  <c r="O28" i="2"/>
  <c r="O25" i="2"/>
  <c r="C117" i="2"/>
  <c r="O102" i="2"/>
  <c r="C22" i="1"/>
  <c r="E22" i="1"/>
  <c r="F22" i="1"/>
  <c r="G22" i="1"/>
  <c r="H22" i="1"/>
  <c r="I22" i="1"/>
  <c r="J22" i="1"/>
  <c r="K22" i="1"/>
  <c r="L22" i="1"/>
  <c r="M22" i="1"/>
  <c r="N22" i="1"/>
  <c r="C26" i="1"/>
  <c r="D26" i="1"/>
  <c r="E26" i="1"/>
  <c r="F26" i="1"/>
  <c r="G26" i="1"/>
  <c r="H26" i="1"/>
  <c r="I26" i="1"/>
  <c r="J26" i="1"/>
  <c r="K26" i="1"/>
  <c r="L26" i="1"/>
  <c r="M26" i="1"/>
  <c r="N26" i="1"/>
  <c r="C35" i="1"/>
  <c r="D35" i="1"/>
  <c r="E35" i="1"/>
  <c r="F35" i="1"/>
  <c r="G35" i="1"/>
  <c r="H35" i="1"/>
  <c r="I35" i="1"/>
  <c r="J35" i="1"/>
  <c r="K35" i="1"/>
  <c r="L35" i="1"/>
  <c r="M35" i="1"/>
  <c r="N35" i="1"/>
  <c r="C41" i="1"/>
  <c r="D41" i="1"/>
  <c r="E41" i="1"/>
  <c r="F41" i="1"/>
  <c r="G41" i="1"/>
  <c r="H41" i="1"/>
  <c r="I41" i="1"/>
  <c r="J41" i="1"/>
  <c r="K41" i="1"/>
  <c r="L41" i="1"/>
  <c r="M41" i="1"/>
  <c r="N41" i="1"/>
  <c r="C51" i="1"/>
  <c r="D51" i="1"/>
  <c r="E51" i="1"/>
  <c r="F51" i="1"/>
  <c r="G51" i="1"/>
  <c r="H51" i="1"/>
  <c r="I51" i="1"/>
  <c r="J51" i="1"/>
  <c r="K51" i="1"/>
  <c r="L51" i="1"/>
  <c r="M51" i="1"/>
  <c r="N51" i="1"/>
  <c r="C58" i="1"/>
  <c r="D58" i="1"/>
  <c r="E58" i="1"/>
  <c r="F58" i="1"/>
  <c r="G58" i="1"/>
  <c r="H58" i="1"/>
  <c r="I58" i="1"/>
  <c r="J58" i="1"/>
  <c r="K58" i="1"/>
  <c r="L58" i="1"/>
  <c r="M58" i="1"/>
  <c r="N58" i="1"/>
  <c r="C66" i="1"/>
  <c r="D66" i="1"/>
  <c r="E66" i="1"/>
  <c r="F66" i="1"/>
  <c r="G66" i="1"/>
  <c r="H66" i="1"/>
  <c r="I66" i="1"/>
  <c r="J66" i="1"/>
  <c r="K66" i="1"/>
  <c r="L66" i="1"/>
  <c r="M66" i="1"/>
  <c r="N66" i="1"/>
  <c r="C76" i="1"/>
  <c r="D76" i="1"/>
  <c r="E76" i="1"/>
  <c r="F76" i="1"/>
  <c r="G76" i="1"/>
  <c r="H76" i="1"/>
  <c r="I76" i="1"/>
  <c r="J76" i="1"/>
  <c r="K76" i="1"/>
  <c r="L76" i="1"/>
  <c r="M76" i="1"/>
  <c r="N76" i="1"/>
  <c r="C80" i="1"/>
  <c r="D80" i="1"/>
  <c r="E80" i="1"/>
  <c r="F80" i="1"/>
  <c r="G80" i="1"/>
  <c r="H80" i="1"/>
  <c r="I80" i="1"/>
  <c r="J80" i="1"/>
  <c r="K80" i="1"/>
  <c r="L80" i="1"/>
  <c r="M80" i="1"/>
  <c r="N80" i="1"/>
  <c r="C118" i="1"/>
  <c r="C102" i="1"/>
  <c r="D98" i="1" s="1"/>
  <c r="D102" i="1" s="1"/>
  <c r="E98" i="1" s="1"/>
  <c r="E102" i="1" s="1"/>
  <c r="B80" i="1"/>
  <c r="B76" i="1"/>
  <c r="B66" i="1"/>
  <c r="B58" i="1"/>
  <c r="B51" i="1"/>
  <c r="B41" i="1"/>
  <c r="B35" i="1"/>
  <c r="B26" i="1"/>
  <c r="B22" i="1"/>
  <c r="O76" i="2" l="1"/>
  <c r="O41" i="2"/>
  <c r="O26" i="2"/>
  <c r="N83" i="2"/>
  <c r="N85" i="2" s="1"/>
  <c r="O80" i="1"/>
  <c r="E83" i="2"/>
  <c r="E85" i="2" s="1"/>
  <c r="J83" i="2"/>
  <c r="J85" i="2" s="1"/>
  <c r="O76" i="1"/>
  <c r="K83" i="2"/>
  <c r="K85" i="2" s="1"/>
  <c r="O58" i="2"/>
  <c r="O58" i="1"/>
  <c r="O51" i="1"/>
  <c r="O41" i="1"/>
  <c r="L83" i="2"/>
  <c r="L85" i="2" s="1"/>
  <c r="F83" i="2"/>
  <c r="F85" i="2" s="1"/>
  <c r="I83" i="2"/>
  <c r="I85" i="2" s="1"/>
  <c r="O35" i="1"/>
  <c r="H83" i="2"/>
  <c r="H85" i="2" s="1"/>
  <c r="O26" i="1"/>
  <c r="G83" i="2"/>
  <c r="G85" i="2" s="1"/>
  <c r="O66" i="2"/>
  <c r="O80" i="2"/>
  <c r="D83" i="2"/>
  <c r="D85" i="2" s="1"/>
  <c r="O51" i="2"/>
  <c r="O35" i="2"/>
  <c r="O66" i="1"/>
  <c r="O22" i="1"/>
  <c r="F98" i="1"/>
  <c r="F102" i="1" s="1"/>
  <c r="F83" i="1"/>
  <c r="F85" i="1" s="1"/>
  <c r="I83" i="1"/>
  <c r="I85" i="1" s="1"/>
  <c r="E83" i="1"/>
  <c r="E85" i="1" s="1"/>
  <c r="K83" i="1"/>
  <c r="K85" i="1" s="1"/>
  <c r="N83" i="1"/>
  <c r="N85" i="1" s="1"/>
  <c r="J83" i="1"/>
  <c r="J85" i="1" s="1"/>
  <c r="M83" i="1"/>
  <c r="M85" i="1" s="1"/>
  <c r="C83" i="1"/>
  <c r="C83" i="2"/>
  <c r="G83" i="1"/>
  <c r="G85" i="1" s="1"/>
  <c r="L83" i="1"/>
  <c r="L85" i="1" s="1"/>
  <c r="D83" i="1"/>
  <c r="D85" i="1" s="1"/>
  <c r="H83" i="1"/>
  <c r="H85" i="1" s="1"/>
  <c r="B83" i="1"/>
  <c r="B85" i="1" s="1"/>
  <c r="O83" i="2" l="1"/>
  <c r="C85" i="1"/>
  <c r="O83" i="1"/>
  <c r="O85" i="1"/>
  <c r="F119" i="1"/>
  <c r="G98" i="1"/>
  <c r="G102" i="1" s="1"/>
  <c r="E119" i="1"/>
  <c r="C85" i="2"/>
  <c r="O85" i="2" s="1"/>
  <c r="D118" i="2"/>
  <c r="H118" i="2"/>
  <c r="C119" i="1"/>
  <c r="C120" i="1" s="1"/>
  <c r="D118" i="1" s="1"/>
  <c r="D119" i="1"/>
  <c r="G119" i="1" l="1"/>
  <c r="H98" i="1"/>
  <c r="H102" i="1" s="1"/>
  <c r="C118" i="2"/>
  <c r="C119" i="2" s="1"/>
  <c r="D117" i="2" s="1"/>
  <c r="D119" i="2" s="1"/>
  <c r="E117" i="2" s="1"/>
  <c r="D120" i="1"/>
  <c r="E118" i="1" s="1"/>
  <c r="E120" i="1" s="1"/>
  <c r="F118" i="1" s="1"/>
  <c r="F120" i="1" s="1"/>
  <c r="G118" i="1" s="1"/>
  <c r="E118" i="2"/>
  <c r="H119" i="1" l="1"/>
  <c r="I98" i="1"/>
  <c r="I102" i="1" s="1"/>
  <c r="G120" i="1"/>
  <c r="H118" i="1" s="1"/>
  <c r="E119" i="2"/>
  <c r="F117" i="2" s="1"/>
  <c r="F118" i="2"/>
  <c r="H120" i="1" l="1"/>
  <c r="I118" i="1" s="1"/>
  <c r="J98" i="1"/>
  <c r="J102" i="1" s="1"/>
  <c r="I119" i="1"/>
  <c r="F119" i="2"/>
  <c r="G117" i="2" s="1"/>
  <c r="G118" i="2"/>
  <c r="I120" i="1" l="1"/>
  <c r="J118" i="1" s="1"/>
  <c r="K98" i="1"/>
  <c r="K102" i="1" s="1"/>
  <c r="J119" i="1"/>
  <c r="G119" i="2"/>
  <c r="H117" i="2" s="1"/>
  <c r="H119" i="2" s="1"/>
  <c r="I117" i="2" s="1"/>
  <c r="J120" i="1" l="1"/>
  <c r="K118" i="1" s="1"/>
  <c r="K119" i="1"/>
  <c r="L98" i="1"/>
  <c r="L102" i="1" s="1"/>
  <c r="I118" i="2"/>
  <c r="I119" i="2" s="1"/>
  <c r="J117" i="2" s="1"/>
  <c r="J118" i="2"/>
  <c r="K120" i="1" l="1"/>
  <c r="L118" i="1" s="1"/>
  <c r="L119" i="1"/>
  <c r="M98" i="1"/>
  <c r="M102" i="1" s="1"/>
  <c r="J119" i="2"/>
  <c r="K117" i="2" s="1"/>
  <c r="K118" i="2"/>
  <c r="L120" i="1" l="1"/>
  <c r="M118" i="1" s="1"/>
  <c r="M119" i="1"/>
  <c r="N98" i="1"/>
  <c r="N102" i="1" s="1"/>
  <c r="K119" i="2"/>
  <c r="L117" i="2" s="1"/>
  <c r="L118" i="2"/>
  <c r="M120" i="1" l="1"/>
  <c r="N118" i="1" s="1"/>
  <c r="N119" i="1"/>
  <c r="N120" i="1" s="1"/>
  <c r="L119" i="2"/>
  <c r="M117" i="2" s="1"/>
  <c r="M118" i="2"/>
  <c r="M119" i="2" l="1"/>
  <c r="N117" i="2" s="1"/>
  <c r="N118" i="2" l="1"/>
  <c r="N119" i="2" s="1"/>
</calcChain>
</file>

<file path=xl/sharedStrings.xml><?xml version="1.0" encoding="utf-8"?>
<sst xmlns="http://schemas.openxmlformats.org/spreadsheetml/2006/main" count="236" uniqueCount="123">
  <si>
    <t xml:space="preserve">Operating Cash Flow </t>
  </si>
  <si>
    <t>Last 12 Months Average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</si>
  <si>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</si>
  <si>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</si>
  <si>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</si>
  <si>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</si>
  <si>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</si>
  <si>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</si>
  <si>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</si>
  <si>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</si>
  <si>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</si>
  <si>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</si>
  <si>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 xml:space="preserve">Sales </t>
  </si>
  <si>
    <t>Cash Receipts from Customers</t>
  </si>
  <si>
    <t>Other operating Revenue</t>
  </si>
  <si>
    <t>Total Sales</t>
  </si>
  <si>
    <t>Proceeds from sale of assets</t>
  </si>
  <si>
    <t>Cash Borrowed</t>
  </si>
  <si>
    <t xml:space="preserve">   Bank</t>
  </si>
  <si>
    <t xml:space="preserve">   COVID-19 Government Loan</t>
  </si>
  <si>
    <t xml:space="preserve">   Family Contribution </t>
  </si>
  <si>
    <t>Other Cash In</t>
  </si>
  <si>
    <t>COGS</t>
  </si>
  <si>
    <t>Stock Paid</t>
  </si>
  <si>
    <t xml:space="preserve">Other COGS </t>
  </si>
  <si>
    <t>Total COGS</t>
  </si>
  <si>
    <t>General &amp; Admin</t>
  </si>
  <si>
    <t>Bank charges</t>
  </si>
  <si>
    <t>Credit card commission</t>
  </si>
  <si>
    <t>Accounting/Legal/Consultant fees</t>
  </si>
  <si>
    <t>Office Supplies</t>
  </si>
  <si>
    <t>License fees</t>
  </si>
  <si>
    <t>Business insurance</t>
  </si>
  <si>
    <t>Other General &amp; Admin</t>
  </si>
  <si>
    <t>Total General &amp; Admin</t>
  </si>
  <si>
    <t xml:space="preserve">Marketing </t>
  </si>
  <si>
    <t>Advertising</t>
  </si>
  <si>
    <t xml:space="preserve">Promotion </t>
  </si>
  <si>
    <t>Domain name registration</t>
  </si>
  <si>
    <t>Hosting expenses</t>
  </si>
  <si>
    <t>Total Marketing</t>
  </si>
  <si>
    <t>Operating Expenses</t>
  </si>
  <si>
    <t>Newspapers &amp; magazines</t>
  </si>
  <si>
    <t>Parking/Taxis/Tolls</t>
  </si>
  <si>
    <t>Entertainment/Meals</t>
  </si>
  <si>
    <t>Travel/Accomodation</t>
  </si>
  <si>
    <t>Laundry/dry cleaning</t>
  </si>
  <si>
    <t>Cleaning &amp; cleaning products</t>
  </si>
  <si>
    <t>Sundry supplies</t>
  </si>
  <si>
    <t>Equipment hire</t>
  </si>
  <si>
    <t>Total Operating Expenses</t>
  </si>
  <si>
    <t>Motor Vehicle Expenses</t>
  </si>
  <si>
    <t>Fuel</t>
  </si>
  <si>
    <t>Vehicle service costs</t>
  </si>
  <si>
    <t>Tyres &amp; other replacement costs</t>
  </si>
  <si>
    <t>Insurance</t>
  </si>
  <si>
    <t>Registrations</t>
  </si>
  <si>
    <t>Total Motor Vehicle</t>
  </si>
  <si>
    <t>Employment Expenses</t>
  </si>
  <si>
    <t>Salaries/Wages</t>
  </si>
  <si>
    <t>PAYE</t>
  </si>
  <si>
    <t>Superannuation</t>
  </si>
  <si>
    <t>Other - Employee Benefits</t>
  </si>
  <si>
    <t>Recruitment costs</t>
  </si>
  <si>
    <t>Workcover</t>
  </si>
  <si>
    <t>Total Employment Expenses</t>
  </si>
  <si>
    <t>Occupancy Costs</t>
  </si>
  <si>
    <t>Electricity/Gas</t>
  </si>
  <si>
    <t>Telephones</t>
  </si>
  <si>
    <t>Property Insurance</t>
  </si>
  <si>
    <t>Rates</t>
  </si>
  <si>
    <t>Rent</t>
  </si>
  <si>
    <t>Repair &amp; maintenance</t>
  </si>
  <si>
    <t>Waste removal</t>
  </si>
  <si>
    <t>Water</t>
  </si>
  <si>
    <t>Other Expenses</t>
  </si>
  <si>
    <t>Interest</t>
  </si>
  <si>
    <t>Bank Fees</t>
  </si>
  <si>
    <t>Total Other Expenses</t>
  </si>
  <si>
    <t>Total Operating Cash Out</t>
  </si>
  <si>
    <t xml:space="preserve">Net Operating Cash </t>
  </si>
  <si>
    <t>Balance Sheet Items</t>
  </si>
  <si>
    <t>Opening Balance</t>
  </si>
  <si>
    <t>Current Assets</t>
  </si>
  <si>
    <t>Debtors</t>
  </si>
  <si>
    <t xml:space="preserve">Other Assets receivable </t>
  </si>
  <si>
    <t>Current Liabilities</t>
  </si>
  <si>
    <t xml:space="preserve">Creditors </t>
  </si>
  <si>
    <t>ATO Integrated Client Account</t>
  </si>
  <si>
    <t>New BAS Lodged</t>
  </si>
  <si>
    <t>COVID-19 PAYE Credit</t>
  </si>
  <si>
    <t>Less Payments</t>
  </si>
  <si>
    <t>Closing Balance</t>
  </si>
  <si>
    <t>ATO Income Tax Account</t>
  </si>
  <si>
    <t>ATO FBT Account</t>
  </si>
  <si>
    <t>Hire Purchase Loans Repayments</t>
  </si>
  <si>
    <t>Other Debt Repayments</t>
  </si>
  <si>
    <t>Payments to owners</t>
  </si>
  <si>
    <t>Net Cash Flow From Balance Sheet Items</t>
  </si>
  <si>
    <t>Net Cash Flow</t>
  </si>
  <si>
    <t>January</t>
  </si>
  <si>
    <t>February</t>
  </si>
  <si>
    <t>March</t>
  </si>
  <si>
    <t>Opening Cash</t>
  </si>
  <si>
    <t>Closing Cash</t>
  </si>
  <si>
    <t>Use cash out as a "-"</t>
  </si>
  <si>
    <t>Instructions</t>
  </si>
  <si>
    <t xml:space="preserve">Type in your monthly figures for cash in and cash out, month by month. </t>
  </si>
  <si>
    <t>Input the average cash out for the last 12 months in column B as a base</t>
  </si>
  <si>
    <t xml:space="preserve">COVID-19 Business Continuity Plan </t>
  </si>
  <si>
    <t>Movement from Base Scenario  %</t>
  </si>
  <si>
    <t>Insert assumptionts into cells coloured</t>
  </si>
  <si>
    <t>Quick "Scratch" Cash Flow Scenario Model</t>
  </si>
  <si>
    <t>Net Cash in/ "-"out</t>
  </si>
  <si>
    <t>Other Cash Out</t>
  </si>
  <si>
    <t>Do not overwrite calculation cells colours</t>
  </si>
  <si>
    <t xml:space="preserve">The tool is populated with sample data </t>
  </si>
  <si>
    <t xml:space="preserve">Use the balance sheet opening balances can be paid down overtime. </t>
  </si>
  <si>
    <t>This is not a 3 way forecast and does not project a balance sheet or P and L.</t>
  </si>
  <si>
    <t>Type your opening balance sheet balances from cell B93 down (opening cash in B118)</t>
  </si>
  <si>
    <t>Client:</t>
  </si>
  <si>
    <t>Date:</t>
  </si>
  <si>
    <t>Prepared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</si>
</sst>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9"/>
      <name val="Segoe UI"/>
      <family val="2"/>
    </font>
    <font>
      <sz val="10"/>
      <name val="Arial"/>
      <family val="2"/>
    </font>
    <font>
      <sz val="11"/>
      <name val="Segoe UI"/>
      <family val="2"/>
    </font>
    <font>
      <b/>
      <sz val="11"/>
      <name val="Segoe UI"/>
      <family val="2"/>
    </font>
    <font>
      <sz val="8"/>
      <name val="Calibri"/>
      <family val="2"/>
      <scheme val="minor"/>
    </font>
    <font>
      <sz val="16"/>
      <color theme="1"/>
      <name val="Segoe UI"/>
      <family val="2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24"/>
      <color theme="1"/>
      <name val="Avenir Book"/>
      <family val="2"/>
    </font>
    <font>
      <sz val="11"/>
      <color theme="1"/>
      <name val="Avenir Book"/>
      <family val="2"/>
    </font>
    <font>
      <b/>
      <sz val="11"/>
      <color theme="1"/>
      <name val="Avenir Book"/>
      <family val="2"/>
    </font>
    <font>
      <sz val="11"/>
      <name val="Avenir Book"/>
      <family val="2"/>
    </font>
    <font>
      <sz val="16"/>
      <color theme="1"/>
      <name val="Avenir Book"/>
      <family val="2"/>
    </font>
    <font>
      <sz val="10"/>
      <name val="Avenir Book"/>
      <family val="2"/>
    </font>
    <font>
      <b/>
      <sz val="11"/>
      <color theme="9"/>
      <name val="Avenir Book"/>
      <family val="2"/>
    </font>
    <font>
      <b/>
      <sz val="11"/>
      <name val="Avenir Book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2" xfId="0" applyFont="1" applyBorder="1"/>
    <xf numFmtId="0" fontId="3" fillId="2" borderId="0" xfId="0" applyFont="1" applyFill="1"/>
    <xf numFmtId="0" fontId="7" fillId="0" borderId="0" xfId="4" applyFont="1" applyAlignment="1" applyProtection="1">
      <alignment vertical="center" wrapText="1"/>
      <protection locked="0"/>
    </xf>
    <xf numFmtId="0" fontId="8" fillId="0" borderId="2" xfId="4" applyFont="1" applyBorder="1" applyAlignment="1" applyProtection="1">
      <alignment vertical="center" wrapText="1"/>
      <protection locked="0"/>
    </xf>
    <xf numFmtId="0" fontId="5" fillId="0" borderId="0" xfId="3" applyFont="1" applyBorder="1" applyProtection="1"/>
    <xf numFmtId="0" fontId="5" fillId="0" borderId="0" xfId="4" applyFont="1" applyAlignment="1" applyProtection="1">
      <alignment vertical="center" wrapText="1"/>
      <protection locked="0"/>
    </xf>
    <xf numFmtId="0" fontId="8" fillId="0" borderId="0" xfId="0" applyFont="1"/>
    <xf numFmtId="0" fontId="7" fillId="0" borderId="0" xfId="0" applyFont="1"/>
    <xf numFmtId="0" fontId="4" fillId="0" borderId="0" xfId="0" applyFont="1" applyBorder="1"/>
    <xf numFmtId="0" fontId="10" fillId="0" borderId="0" xfId="0" applyFont="1"/>
    <xf numFmtId="0" fontId="8" fillId="4" borderId="2" xfId="4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/>
    <xf numFmtId="0" fontId="4" fillId="4" borderId="0" xfId="0" applyFont="1" applyFill="1" applyBorder="1"/>
    <xf numFmtId="0" fontId="8" fillId="6" borderId="0" xfId="4" applyFont="1" applyFill="1" applyAlignment="1" applyProtection="1">
      <alignment vertical="center" wrapText="1"/>
      <protection locked="0"/>
    </xf>
    <xf numFmtId="0" fontId="4" fillId="6" borderId="2" xfId="0" applyFont="1" applyFill="1" applyBorder="1"/>
    <xf numFmtId="0" fontId="12" fillId="0" borderId="0" xfId="0" applyFont="1"/>
    <xf numFmtId="164" fontId="4" fillId="0" borderId="8" xfId="1" applyFont="1" applyBorder="1"/>
    <xf numFmtId="0" fontId="4" fillId="0" borderId="11" xfId="0" applyFont="1" applyBorder="1"/>
    <xf numFmtId="0" fontId="3" fillId="0" borderId="11" xfId="0" applyFont="1" applyBorder="1"/>
    <xf numFmtId="0" fontId="3" fillId="3" borderId="11" xfId="0" applyFont="1" applyFill="1" applyBorder="1"/>
    <xf numFmtId="165" fontId="3" fillId="0" borderId="11" xfId="1" applyNumberFormat="1" applyFont="1" applyBorder="1"/>
    <xf numFmtId="165" fontId="4" fillId="0" borderId="11" xfId="1" applyNumberFormat="1" applyFont="1" applyBorder="1"/>
    <xf numFmtId="165" fontId="4" fillId="5" borderId="11" xfId="1" applyNumberFormat="1" applyFont="1" applyFill="1" applyBorder="1"/>
    <xf numFmtId="164" fontId="4" fillId="0" borderId="11" xfId="1" applyFont="1" applyBorder="1"/>
    <xf numFmtId="164" fontId="4" fillId="4" borderId="11" xfId="1" applyFont="1" applyFill="1" applyBorder="1"/>
    <xf numFmtId="164" fontId="4" fillId="4" borderId="11" xfId="0" applyNumberFormat="1" applyFont="1" applyFill="1" applyBorder="1"/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3" fillId="0" borderId="15" xfId="0" applyFont="1" applyBorder="1"/>
    <xf numFmtId="0" fontId="3" fillId="3" borderId="15" xfId="0" applyFont="1" applyFill="1" applyBorder="1"/>
    <xf numFmtId="0" fontId="4" fillId="0" borderId="15" xfId="0" applyFont="1" applyBorder="1"/>
    <xf numFmtId="0" fontId="4" fillId="4" borderId="15" xfId="0" applyFont="1" applyFill="1" applyBorder="1"/>
    <xf numFmtId="165" fontId="3" fillId="0" borderId="15" xfId="1" applyNumberFormat="1" applyFont="1" applyBorder="1"/>
    <xf numFmtId="164" fontId="4" fillId="0" borderId="15" xfId="1" applyFont="1" applyBorder="1"/>
    <xf numFmtId="164" fontId="4" fillId="6" borderId="18" xfId="0" applyNumberFormat="1" applyFont="1" applyFill="1" applyBorder="1"/>
    <xf numFmtId="0" fontId="3" fillId="3" borderId="20" xfId="0" applyFont="1" applyFill="1" applyBorder="1"/>
    <xf numFmtId="0" fontId="3" fillId="3" borderId="21" xfId="0" applyFont="1" applyFill="1" applyBorder="1"/>
    <xf numFmtId="0" fontId="4" fillId="4" borderId="8" xfId="0" applyFont="1" applyFill="1" applyBorder="1"/>
    <xf numFmtId="0" fontId="4" fillId="6" borderId="9" xfId="0" applyFont="1" applyFill="1" applyBorder="1"/>
    <xf numFmtId="0" fontId="8" fillId="6" borderId="17" xfId="0" applyFont="1" applyFill="1" applyBorder="1"/>
    <xf numFmtId="165" fontId="3" fillId="5" borderId="11" xfId="0" applyNumberFormat="1" applyFont="1" applyFill="1" applyBorder="1"/>
    <xf numFmtId="0" fontId="3" fillId="3" borderId="25" xfId="0" applyFont="1" applyFill="1" applyBorder="1"/>
    <xf numFmtId="0" fontId="3" fillId="3" borderId="8" xfId="0" applyFont="1" applyFill="1" applyBorder="1"/>
    <xf numFmtId="165" fontId="3" fillId="0" borderId="8" xfId="1" applyNumberFormat="1" applyFont="1" applyBorder="1"/>
    <xf numFmtId="165" fontId="4" fillId="0" borderId="8" xfId="1" applyNumberFormat="1" applyFont="1" applyBorder="1"/>
    <xf numFmtId="0" fontId="3" fillId="0" borderId="8" xfId="0" applyFont="1" applyBorder="1"/>
    <xf numFmtId="0" fontId="0" fillId="0" borderId="7" xfId="0" applyBorder="1"/>
    <xf numFmtId="165" fontId="3" fillId="5" borderId="15" xfId="0" applyNumberFormat="1" applyFont="1" applyFill="1" applyBorder="1"/>
    <xf numFmtId="165" fontId="4" fillId="5" borderId="15" xfId="1" applyNumberFormat="1" applyFont="1" applyFill="1" applyBorder="1"/>
    <xf numFmtId="164" fontId="4" fillId="4" borderId="15" xfId="1" applyFont="1" applyFill="1" applyBorder="1"/>
    <xf numFmtId="164" fontId="4" fillId="4" borderId="15" xfId="0" applyNumberFormat="1" applyFont="1" applyFill="1" applyBorder="1"/>
    <xf numFmtId="164" fontId="4" fillId="6" borderId="17" xfId="0" applyNumberFormat="1" applyFont="1" applyFill="1" applyBorder="1"/>
    <xf numFmtId="0" fontId="0" fillId="0" borderId="24" xfId="0" applyBorder="1"/>
    <xf numFmtId="165" fontId="3" fillId="7" borderId="11" xfId="1" applyNumberFormat="1" applyFont="1" applyFill="1" applyBorder="1"/>
    <xf numFmtId="165" fontId="3" fillId="10" borderId="11" xfId="1" applyNumberFormat="1" applyFont="1" applyFill="1" applyBorder="1"/>
    <xf numFmtId="165" fontId="4" fillId="4" borderId="11" xfId="1" applyNumberFormat="1" applyFont="1" applyFill="1" applyBorder="1"/>
    <xf numFmtId="0" fontId="4" fillId="11" borderId="14" xfId="0" applyFont="1" applyFill="1" applyBorder="1"/>
    <xf numFmtId="0" fontId="3" fillId="11" borderId="16" xfId="0" applyFont="1" applyFill="1" applyBorder="1"/>
    <xf numFmtId="165" fontId="3" fillId="11" borderId="16" xfId="1" applyNumberFormat="1" applyFont="1" applyFill="1" applyBorder="1"/>
    <xf numFmtId="9" fontId="3" fillId="3" borderId="15" xfId="2" applyFont="1" applyFill="1" applyBorder="1"/>
    <xf numFmtId="165" fontId="4" fillId="11" borderId="16" xfId="1" applyNumberFormat="1" applyFont="1" applyFill="1" applyBorder="1"/>
    <xf numFmtId="165" fontId="8" fillId="6" borderId="18" xfId="1" applyNumberFormat="1" applyFont="1" applyFill="1" applyBorder="1"/>
    <xf numFmtId="165" fontId="8" fillId="11" borderId="19" xfId="1" applyNumberFormat="1" applyFont="1" applyFill="1" applyBorder="1"/>
    <xf numFmtId="164" fontId="4" fillId="11" borderId="8" xfId="1" applyFont="1" applyFill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8" borderId="0" xfId="0" applyFont="1" applyFill="1"/>
    <xf numFmtId="0" fontId="16" fillId="8" borderId="0" xfId="5" applyFont="1" applyFill="1"/>
    <xf numFmtId="0" fontId="14" fillId="3" borderId="0" xfId="0" applyFont="1" applyFill="1"/>
    <xf numFmtId="0" fontId="16" fillId="8" borderId="0" xfId="5" applyFont="1" applyFill="1" applyProtection="1">
      <protection locked="0"/>
    </xf>
    <xf numFmtId="0" fontId="14" fillId="5" borderId="0" xfId="0" applyFont="1" applyFill="1"/>
    <xf numFmtId="0" fontId="17" fillId="0" borderId="0" xfId="0" applyFont="1"/>
    <xf numFmtId="165" fontId="14" fillId="0" borderId="0" xfId="1" applyNumberFormat="1" applyFont="1"/>
    <xf numFmtId="0" fontId="14" fillId="0" borderId="0" xfId="0" applyFont="1" applyFill="1"/>
    <xf numFmtId="0" fontId="15" fillId="0" borderId="0" xfId="0" applyFont="1" applyFill="1"/>
    <xf numFmtId="0" fontId="18" fillId="0" borderId="0" xfId="5" applyFont="1" applyFill="1"/>
    <xf numFmtId="0" fontId="18" fillId="0" borderId="0" xfId="5" applyFont="1" applyFill="1" applyProtection="1">
      <protection locked="0"/>
    </xf>
    <xf numFmtId="0" fontId="15" fillId="0" borderId="3" xfId="0" applyFont="1" applyBorder="1"/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/>
    <xf numFmtId="165" fontId="15" fillId="5" borderId="14" xfId="1" applyNumberFormat="1" applyFont="1" applyFill="1" applyBorder="1"/>
    <xf numFmtId="0" fontId="14" fillId="0" borderId="6" xfId="0" applyFont="1" applyBorder="1"/>
    <xf numFmtId="0" fontId="14" fillId="0" borderId="15" xfId="0" applyFont="1" applyBorder="1"/>
    <xf numFmtId="0" fontId="14" fillId="0" borderId="11" xfId="0" applyFont="1" applyBorder="1"/>
    <xf numFmtId="165" fontId="14" fillId="5" borderId="16" xfId="1" applyNumberFormat="1" applyFont="1" applyFill="1" applyBorder="1"/>
    <xf numFmtId="0" fontId="19" fillId="0" borderId="6" xfId="0" applyFont="1" applyBorder="1"/>
    <xf numFmtId="0" fontId="14" fillId="3" borderId="15" xfId="0" applyFont="1" applyFill="1" applyBorder="1"/>
    <xf numFmtId="0" fontId="14" fillId="3" borderId="11" xfId="0" applyFont="1" applyFill="1" applyBorder="1"/>
    <xf numFmtId="0" fontId="15" fillId="0" borderId="8" xfId="0" applyFont="1" applyBorder="1"/>
    <xf numFmtId="0" fontId="15" fillId="0" borderId="15" xfId="0" applyFont="1" applyBorder="1"/>
    <xf numFmtId="0" fontId="15" fillId="0" borderId="11" xfId="0" applyFont="1" applyBorder="1"/>
    <xf numFmtId="0" fontId="16" fillId="0" borderId="6" xfId="4" applyFont="1" applyBorder="1" applyAlignment="1" applyProtection="1">
      <alignment vertical="center" wrapText="1"/>
      <protection locked="0"/>
    </xf>
    <xf numFmtId="0" fontId="20" fillId="0" borderId="8" xfId="4" applyFont="1" applyBorder="1" applyAlignment="1" applyProtection="1">
      <alignment vertical="center" wrapText="1"/>
      <protection locked="0"/>
    </xf>
    <xf numFmtId="0" fontId="19" fillId="0" borderId="6" xfId="3" applyFont="1" applyBorder="1" applyProtection="1"/>
    <xf numFmtId="0" fontId="19" fillId="0" borderId="6" xfId="4" applyFont="1" applyBorder="1" applyAlignment="1" applyProtection="1">
      <alignment vertical="center" wrapText="1"/>
      <protection locked="0"/>
    </xf>
    <xf numFmtId="0" fontId="20" fillId="4" borderId="8" xfId="4" applyFont="1" applyFill="1" applyBorder="1" applyAlignment="1" applyProtection="1">
      <alignment vertical="center" wrapText="1"/>
      <protection locked="0"/>
    </xf>
    <xf numFmtId="0" fontId="15" fillId="4" borderId="15" xfId="0" applyFont="1" applyFill="1" applyBorder="1"/>
    <xf numFmtId="0" fontId="15" fillId="4" borderId="11" xfId="0" applyFont="1" applyFill="1" applyBorder="1"/>
    <xf numFmtId="0" fontId="20" fillId="6" borderId="6" xfId="4" applyFont="1" applyFill="1" applyBorder="1" applyAlignment="1" applyProtection="1">
      <alignment vertical="center" wrapText="1"/>
      <protection locked="0"/>
    </xf>
    <xf numFmtId="0" fontId="20" fillId="6" borderId="17" xfId="0" applyFont="1" applyFill="1" applyBorder="1"/>
    <xf numFmtId="0" fontId="20" fillId="6" borderId="18" xfId="0" applyFont="1" applyFill="1" applyBorder="1"/>
    <xf numFmtId="165" fontId="14" fillId="5" borderId="19" xfId="1" applyNumberFormat="1" applyFont="1" applyFill="1" applyBorder="1"/>
    <xf numFmtId="0" fontId="14" fillId="0" borderId="0" xfId="0" applyFont="1" applyBorder="1"/>
    <xf numFmtId="165" fontId="14" fillId="0" borderId="0" xfId="1" applyNumberFormat="1" applyFont="1" applyBorder="1"/>
    <xf numFmtId="0" fontId="20" fillId="0" borderId="6" xfId="0" applyFont="1" applyBorder="1"/>
    <xf numFmtId="0" fontId="15" fillId="0" borderId="10" xfId="0" applyFont="1" applyBorder="1"/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6" xfId="0" applyFont="1" applyBorder="1"/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4" fillId="3" borderId="25" xfId="0" applyFont="1" applyFill="1" applyBorder="1"/>
    <xf numFmtId="0" fontId="14" fillId="3" borderId="20" xfId="0" applyFont="1" applyFill="1" applyBorder="1"/>
    <xf numFmtId="0" fontId="14" fillId="3" borderId="21" xfId="0" applyFont="1" applyFill="1" applyBorder="1"/>
    <xf numFmtId="0" fontId="14" fillId="0" borderId="7" xfId="0" applyFont="1" applyBorder="1"/>
    <xf numFmtId="0" fontId="14" fillId="3" borderId="8" xfId="0" applyFont="1" applyFill="1" applyBorder="1"/>
    <xf numFmtId="165" fontId="14" fillId="0" borderId="8" xfId="1" applyNumberFormat="1" applyFont="1" applyBorder="1"/>
    <xf numFmtId="165" fontId="14" fillId="0" borderId="15" xfId="1" applyNumberFormat="1" applyFont="1" applyBorder="1"/>
    <xf numFmtId="165" fontId="14" fillId="0" borderId="11" xfId="1" applyNumberFormat="1" applyFont="1" applyBorder="1"/>
    <xf numFmtId="165" fontId="14" fillId="5" borderId="15" xfId="0" applyNumberFormat="1" applyFont="1" applyFill="1" applyBorder="1"/>
    <xf numFmtId="165" fontId="14" fillId="5" borderId="11" xfId="0" applyNumberFormat="1" applyFont="1" applyFill="1" applyBorder="1"/>
    <xf numFmtId="0" fontId="14" fillId="2" borderId="6" xfId="0" applyFont="1" applyFill="1" applyBorder="1"/>
    <xf numFmtId="0" fontId="15" fillId="0" borderId="6" xfId="0" applyFont="1" applyBorder="1"/>
    <xf numFmtId="165" fontId="15" fillId="0" borderId="8" xfId="1" applyNumberFormat="1" applyFont="1" applyBorder="1"/>
    <xf numFmtId="165" fontId="15" fillId="5" borderId="15" xfId="1" applyNumberFormat="1" applyFont="1" applyFill="1" applyBorder="1"/>
    <xf numFmtId="165" fontId="15" fillId="5" borderId="11" xfId="1" applyNumberFormat="1" applyFont="1" applyFill="1" applyBorder="1"/>
    <xf numFmtId="0" fontId="14" fillId="0" borderId="8" xfId="0" applyFont="1" applyBorder="1"/>
    <xf numFmtId="164" fontId="15" fillId="0" borderId="8" xfId="1" applyFont="1" applyBorder="1"/>
    <xf numFmtId="164" fontId="15" fillId="0" borderId="15" xfId="1" applyFont="1" applyBorder="1"/>
    <xf numFmtId="164" fontId="15" fillId="0" borderId="11" xfId="1" applyFont="1" applyBorder="1"/>
    <xf numFmtId="0" fontId="15" fillId="4" borderId="6" xfId="0" applyFont="1" applyFill="1" applyBorder="1"/>
    <xf numFmtId="164" fontId="15" fillId="9" borderId="8" xfId="1" applyFont="1" applyFill="1" applyBorder="1"/>
    <xf numFmtId="164" fontId="15" fillId="4" borderId="15" xfId="1" applyFont="1" applyFill="1" applyBorder="1"/>
    <xf numFmtId="164" fontId="15" fillId="4" borderId="11" xfId="1" applyFont="1" applyFill="1" applyBorder="1"/>
    <xf numFmtId="0" fontId="15" fillId="4" borderId="8" xfId="0" applyFont="1" applyFill="1" applyBorder="1"/>
    <xf numFmtId="164" fontId="15" fillId="4" borderId="15" xfId="0" applyNumberFormat="1" applyFont="1" applyFill="1" applyBorder="1"/>
    <xf numFmtId="164" fontId="15" fillId="4" borderId="11" xfId="0" applyNumberFormat="1" applyFont="1" applyFill="1" applyBorder="1"/>
    <xf numFmtId="0" fontId="15" fillId="6" borderId="9" xfId="0" applyFont="1" applyFill="1" applyBorder="1"/>
    <xf numFmtId="164" fontId="15" fillId="6" borderId="17" xfId="0" applyNumberFormat="1" applyFont="1" applyFill="1" applyBorder="1"/>
    <xf numFmtId="164" fontId="15" fillId="6" borderId="18" xfId="0" applyNumberFormat="1" applyFont="1" applyFill="1" applyBorder="1"/>
    <xf numFmtId="0" fontId="14" fillId="0" borderId="24" xfId="0" applyFont="1" applyBorder="1"/>
  </cellXfs>
  <cellStyles count="7">
    <cellStyle name="Comma" xfId="1" builtinId="3"/>
    <cellStyle name="Heading 3" xfId="3" builtinId="18"/>
    <cellStyle name="Normal" xfId="0" builtinId="0"/>
    <cellStyle name="Normal 2" xfId="4" xr:uid="{D09D1565-8A3F-4C96-A270-8FCE336A8C81}"/>
    <cellStyle name="Normal 3" xfId="5" xr:uid="{1223F0A5-15CD-44C2-89DC-5D687FD12AD7}"/>
    <cellStyle name="Per cent" xfId="2" builtinId="5"/>
    <cellStyle name="Percent 2" xfId="6" xr:uid="{881F0E43-D456-4EC2-8618-82D711FF1A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Cash Flow Base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076244567789E-2"/>
          <c:y val="0.13032497678737234"/>
          <c:w val="0.91969192375543218"/>
          <c:h val="0.8213927576601671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'Base Scenario'!$C$120:$N$120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D3-4E4C-B3AA-E94A0B026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744016"/>
        <c:axId val="1448695760"/>
      </c:lineChart>
      <c:catAx>
        <c:axId val="1446744016"/>
        <c:scaling>
          <c:orientation val="minMax"/>
        </c:scaling>
        <c:delete val="0"/>
        <c:axPos val="b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95760"/>
        <c:crosses val="autoZero"/>
        <c:auto val="1"/>
        <c:lblAlgn val="ctr"/>
        <c:lblOffset val="100"/>
        <c:noMultiLvlLbl val="0"/>
      </c:catAx>
      <c:valAx>
        <c:axId val="144869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74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Cash Flow Scenario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076244567789E-2"/>
          <c:y val="0.13032497678737234"/>
          <c:w val="0.91969192375543218"/>
          <c:h val="0.8213927576601671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 1.00 </c:v>
              </c:pt>
              <c:pt idx="1">
                <c:v> 2.00 </c:v>
              </c:pt>
              <c:pt idx="2">
                <c:v> 3.00 </c:v>
              </c:pt>
              <c:pt idx="3">
                <c:v> 4.00 </c:v>
              </c:pt>
              <c:pt idx="4">
                <c:v> 5.00 </c:v>
              </c:pt>
              <c:pt idx="5">
                <c:v> 6.00 </c:v>
              </c:pt>
              <c:pt idx="6">
                <c:v> 7.00 </c:v>
              </c:pt>
              <c:pt idx="7">
                <c:v> 8.00 </c:v>
              </c:pt>
              <c:pt idx="8">
                <c:v> 9.00 </c:v>
              </c:pt>
              <c:pt idx="9">
                <c:v> 10.00 </c:v>
              </c:pt>
              <c:pt idx="10">
                <c:v> 11.00 </c:v>
              </c:pt>
              <c:pt idx="11">
                <c:v> 12.00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'Scenario Planner'!$C$119:$O$119</c15:sqref>
                  </c15:fullRef>
                </c:ext>
              </c:extLst>
              <c:f>'Scenario Planner'!$C$119:$N$119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2E-4EBF-BADA-6A18B3CEF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744016"/>
        <c:axId val="1448695760"/>
      </c:lineChart>
      <c:catAx>
        <c:axId val="144674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95760"/>
        <c:crosses val="autoZero"/>
        <c:auto val="1"/>
        <c:lblAlgn val="ctr"/>
        <c:lblOffset val="100"/>
        <c:noMultiLvlLbl val="0"/>
      </c:catAx>
      <c:valAx>
        <c:axId val="144869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74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Cash Flow Base Scenario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076244567789E-2"/>
          <c:y val="0.13032497678737234"/>
          <c:w val="0.91969192375543218"/>
          <c:h val="0.8213927576601671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'Base Scenario'!$C$120:$N$120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F-41B8-8BAC-DF7588E3C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744016"/>
        <c:axId val="1448695760"/>
      </c:lineChart>
      <c:catAx>
        <c:axId val="1446744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95760"/>
        <c:crosses val="autoZero"/>
        <c:auto val="1"/>
        <c:lblAlgn val="ctr"/>
        <c:lblOffset val="100"/>
        <c:noMultiLvlLbl val="0"/>
      </c:catAx>
      <c:valAx>
        <c:axId val="144869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74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Net Cash Flow Scenario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076244567789E-2"/>
          <c:y val="0.13032497678737234"/>
          <c:w val="0.91969192375543218"/>
          <c:h val="0.8213927576601671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'Scenario Planner'!$C$119:$N$119</c:f>
              <c:numCache>
                <c:formatCode>_-* #,##0.00_-;\-* #,##0.00_-;_-* "-"??_-;_-@_-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F0-4C77-8052-B60E362D7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46744016"/>
        <c:axId val="1448695760"/>
      </c:lineChart>
      <c:catAx>
        <c:axId val="1446744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8695760"/>
        <c:crosses val="autoZero"/>
        <c:auto val="1"/>
        <c:lblAlgn val="ctr"/>
        <c:lblOffset val="100"/>
        <c:noMultiLvlLbl val="0"/>
      </c:catAx>
      <c:valAx>
        <c:axId val="144869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674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203201</xdr:colOff>
      <xdr:row>5</xdr:row>
      <xdr:rowOff>158437</xdr:rowOff>
    </xdr:from>
    <xdr:to>
      <xdr:col>16</xdr:col>
      <xdr:colOff>221735</xdr:colOff>
      <xdr:row>14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224AAC-C469-5F47-B48D-7E057188F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9101" y="1631637"/>
          <a:ext cx="5339834" cy="1771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564446</xdr:colOff>
      <xdr:row>2</xdr:row>
      <xdr:rowOff>84666</xdr:rowOff>
    </xdr:from>
    <xdr:to>
      <xdr:col>16</xdr:col>
      <xdr:colOff>570280</xdr:colOff>
      <xdr:row>10</xdr:row>
      <xdr:rowOff>177407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854E7D-920D-CC45-A1BE-256E1955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9557" y="677333"/>
          <a:ext cx="5339834" cy="1771963"/>
        </a:xfrm>
        <a:prstGeom prst="rect">
          <a:avLst/>
        </a:prstGeom>
      </xdr:spPr>
    </xdr:pic>
    <xdr:clientData/>
  </xdr:twoCellAnchor>
  <xdr:twoCellAnchor>
    <xdr:from>
      <xdr:col>3</xdr:col>
      <xdr:colOff>371475</xdr:colOff>
      <xdr:row>0</xdr:row>
      <xdr:rowOff>0</xdr:rowOff>
    </xdr:from>
    <xdr:to>
      <xdr:col>11</xdr:col>
      <xdr:colOff>333375</xdr:colOff>
      <xdr:row>14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F81503-9112-43EB-BC2C-B572FA36C9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762001</xdr:colOff>
      <xdr:row>1</xdr:row>
      <xdr:rowOff>70557</xdr:rowOff>
    </xdr:from>
    <xdr:to>
      <xdr:col>15</xdr:col>
      <xdr:colOff>556168</xdr:colOff>
      <xdr:row>9</xdr:row>
      <xdr:rowOff>50409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ABF1F8-5D8A-504E-BEE0-AC66E9743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1445" y="366890"/>
          <a:ext cx="5339834" cy="1771963"/>
        </a:xfrm>
        <a:prstGeom prst="rect">
          <a:avLst/>
        </a:prstGeom>
      </xdr:spPr>
    </xdr:pic>
    <xdr:clientData/>
  </xdr:twoCellAnchor>
  <xdr:twoCellAnchor>
    <xdr:from>
      <xdr:col>3</xdr:col>
      <xdr:colOff>204787</xdr:colOff>
      <xdr:row>0</xdr:row>
      <xdr:rowOff>0</xdr:rowOff>
    </xdr:from>
    <xdr:to>
      <xdr:col>11</xdr:col>
      <xdr:colOff>166687</xdr:colOff>
      <xdr:row>14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E52D935-1BD1-4726-A321-6E1CBE729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451758</xdr:colOff>
      <xdr:row>17</xdr:row>
      <xdr:rowOff>167368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7EFBEA-620A-4801-A443-A952FBCE89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100012</xdr:rowOff>
    </xdr:from>
    <xdr:to>
      <xdr:col>10</xdr:col>
      <xdr:colOff>451758</xdr:colOff>
      <xdr:row>36</xdr:row>
      <xdr:rowOff>148998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AA16EFA-3ACE-45D7-BAF1-ECABC0947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B6763-5829-451B-994A-46D290C50A74}">
  <dimension ref="A3:H17"/>
  <sheetViews>
    <sheetView showGridLines="0" tabSelected="1" workbookViewId="0">
      <selection activeCell="H22" sqref="H22"/>
    </sheetView>
  </sheetViews>
  <sheetFormatPr baseColWidth="10" defaultColWidth="9" defaultRowHeight="16"/>
  <cols>
    <col min="1" max="7" width="9" style="78"/>
    <col min="8" max="8" width="23.1640625" style="78" customWidth="1"/>
    <col min="9" max="9" width="6.83203125" style="78" customWidth="1"/>
    <col min="10" max="16384" width="9" style="78"/>
  </cols>
  <sheetData>
    <row r="3" spans="1:8" ht="34">
      <c r="A3" s="77" t="s">
        <v>109</v>
      </c>
    </row>
    <row r="4" spans="1:8" ht="34">
      <c r="A4" s="77" t="s">
        <v>112</v>
      </c>
    </row>
    <row r="6" spans="1:8">
      <c r="A6" s="79" t="s">
        <v>106</v>
      </c>
    </row>
    <row r="7" spans="1:8">
      <c r="A7" s="80" t="s">
        <v>105</v>
      </c>
      <c r="B7" s="80"/>
      <c r="C7" s="80"/>
      <c r="D7" s="80"/>
      <c r="E7" s="80"/>
      <c r="F7" s="80"/>
      <c r="G7" s="80"/>
      <c r="H7" s="80"/>
    </row>
    <row r="8" spans="1:8">
      <c r="A8" s="81" t="s">
        <v>119</v>
      </c>
      <c r="B8" s="80"/>
      <c r="C8" s="80"/>
      <c r="D8" s="80"/>
      <c r="E8" s="80"/>
      <c r="F8" s="80"/>
      <c r="G8" s="80"/>
      <c r="H8" s="80"/>
    </row>
    <row r="9" spans="1:8">
      <c r="A9" s="81" t="s">
        <v>107</v>
      </c>
      <c r="B9" s="80"/>
      <c r="C9" s="80"/>
      <c r="D9" s="80"/>
      <c r="E9" s="80"/>
      <c r="F9" s="80"/>
      <c r="G9" s="80"/>
      <c r="H9" s="80"/>
    </row>
    <row r="10" spans="1:8">
      <c r="A10" s="81" t="s">
        <v>108</v>
      </c>
      <c r="B10" s="80"/>
      <c r="C10" s="80"/>
      <c r="D10" s="80"/>
      <c r="E10" s="80"/>
      <c r="F10" s="80"/>
      <c r="G10" s="80"/>
      <c r="H10" s="80"/>
    </row>
    <row r="11" spans="1:8">
      <c r="A11" s="81" t="s">
        <v>111</v>
      </c>
      <c r="B11" s="80"/>
      <c r="C11" s="80"/>
      <c r="D11" s="80"/>
      <c r="E11" s="82"/>
      <c r="F11" s="82"/>
      <c r="G11" s="82"/>
      <c r="H11" s="82"/>
    </row>
    <row r="12" spans="1:8">
      <c r="A12" s="83" t="s">
        <v>115</v>
      </c>
      <c r="B12" s="80"/>
      <c r="C12" s="80"/>
      <c r="D12" s="80"/>
      <c r="E12" s="84"/>
      <c r="F12" s="84"/>
      <c r="G12" s="84"/>
      <c r="H12" s="84"/>
    </row>
    <row r="13" spans="1:8">
      <c r="A13" s="80" t="s">
        <v>116</v>
      </c>
      <c r="B13" s="80"/>
      <c r="C13" s="80"/>
      <c r="D13" s="80"/>
      <c r="E13" s="80"/>
      <c r="F13" s="80"/>
      <c r="G13" s="80"/>
      <c r="H13" s="80"/>
    </row>
    <row r="14" spans="1:8">
      <c r="A14" s="80" t="s">
        <v>117</v>
      </c>
      <c r="B14" s="80"/>
      <c r="C14" s="80"/>
      <c r="D14" s="80"/>
      <c r="E14" s="80"/>
      <c r="F14" s="80"/>
      <c r="G14" s="80"/>
      <c r="H14" s="80"/>
    </row>
    <row r="15" spans="1:8">
      <c r="A15" s="80" t="s">
        <v>118</v>
      </c>
      <c r="B15" s="80"/>
      <c r="C15" s="80"/>
      <c r="D15" s="80"/>
      <c r="E15" s="80"/>
      <c r="F15" s="80"/>
      <c r="G15" s="80"/>
      <c r="H15" s="80"/>
    </row>
    <row r="17" spans="1:1">
      <c r="A17" s="7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0854-79BA-46E7-B118-0C887A3FC4FF}">
  <dimension ref="A1:O122"/>
  <sheetViews>
    <sheetView showGridLines="0" zoomScale="90" zoomScaleNormal="90" workbookViewId="0">
      <selection activeCell="A11" sqref="A11"/>
    </sheetView>
  </sheetViews>
  <sheetFormatPr baseColWidth="10" defaultColWidth="8.83203125" defaultRowHeight="16"/>
  <cols>
    <col min="1" max="1" width="40.33203125" style="78" bestFit="1" customWidth="1"/>
    <col min="2" max="2" width="17" style="78" bestFit="1" customWidth="1"/>
    <col min="3" max="14" width="12.1640625" style="78" bestFit="1" customWidth="1"/>
    <col min="15" max="15" width="12.1640625" style="86" bestFit="1" customWidth="1"/>
    <col min="16" max="16384" width="8.83203125" style="78"/>
  </cols>
  <sheetData>
    <row r="1" spans="1:3" ht="23">
      <c r="A1" s="85" t="s">
        <v>120</v>
      </c>
    </row>
    <row r="2" spans="1:3" ht="23">
      <c r="A2" s="85" t="s">
        <v>121</v>
      </c>
    </row>
    <row r="3" spans="1:3" ht="23">
      <c r="A3" s="85" t="s">
        <v>122</v>
      </c>
    </row>
    <row r="5" spans="1:3">
      <c r="B5" s="87"/>
      <c r="C5" s="87"/>
    </row>
    <row r="6" spans="1:3">
      <c r="A6" s="87"/>
      <c r="B6" s="87"/>
      <c r="C6" s="87"/>
    </row>
    <row r="7" spans="1:3">
      <c r="A7" s="88"/>
      <c r="B7" s="87"/>
      <c r="C7" s="87"/>
    </row>
    <row r="8" spans="1:3">
      <c r="A8" s="87"/>
      <c r="B8" s="87"/>
      <c r="C8" s="87"/>
    </row>
    <row r="9" spans="1:3">
      <c r="A9" s="89"/>
      <c r="B9" s="87"/>
      <c r="C9" s="87"/>
    </row>
    <row r="10" spans="1:3">
      <c r="A10" s="89"/>
      <c r="B10" s="87"/>
      <c r="C10" s="87"/>
    </row>
    <row r="11" spans="1:3">
      <c r="A11" s="89"/>
      <c r="B11" s="87"/>
      <c r="C11" s="87"/>
    </row>
    <row r="12" spans="1:3">
      <c r="A12" s="89"/>
      <c r="B12" s="87"/>
      <c r="C12" s="87"/>
    </row>
    <row r="13" spans="1:3">
      <c r="A13" s="90"/>
      <c r="B13" s="87"/>
      <c r="C13" s="87"/>
    </row>
    <row r="14" spans="1:3">
      <c r="A14" s="87"/>
      <c r="B14" s="87"/>
      <c r="C14" s="87"/>
    </row>
    <row r="15" spans="1:3">
      <c r="B15" s="87"/>
      <c r="C15" s="87"/>
    </row>
    <row r="16" spans="1:3" ht="17" thickBot="1"/>
    <row r="17" spans="1:15" ht="34">
      <c r="A17" s="91" t="s">
        <v>0</v>
      </c>
      <c r="B17" s="92" t="s">
        <v>1</v>
      </c>
      <c r="C17" s="93" t="s">
        <v>2</v>
      </c>
      <c r="D17" s="93" t="s">
        <v>3</v>
      </c>
      <c r="E17" s="93" t="s">
        <v>4</v>
      </c>
      <c r="F17" s="93" t="s">
        <v>5</v>
      </c>
      <c r="G17" s="93" t="s">
        <v>6</v>
      </c>
      <c r="H17" s="93" t="s">
        <v>7</v>
      </c>
      <c r="I17" s="93" t="s">
        <v>8</v>
      </c>
      <c r="J17" s="93" t="s">
        <v>9</v>
      </c>
      <c r="K17" s="93" t="s">
        <v>10</v>
      </c>
      <c r="L17" s="93" t="s">
        <v>100</v>
      </c>
      <c r="M17" s="93" t="s">
        <v>101</v>
      </c>
      <c r="N17" s="93" t="s">
        <v>102</v>
      </c>
      <c r="O17" s="94" t="s">
        <v>11</v>
      </c>
    </row>
    <row r="18" spans="1:15">
      <c r="A18" s="95"/>
      <c r="B18" s="9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8"/>
    </row>
    <row r="19" spans="1:15">
      <c r="A19" s="99" t="s">
        <v>12</v>
      </c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8"/>
    </row>
    <row r="20" spans="1:15">
      <c r="A20" s="95" t="s">
        <v>13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98">
        <f>SUM(C20:N20)</f>
        <v>0</v>
      </c>
    </row>
    <row r="21" spans="1:15">
      <c r="A21" s="95" t="s">
        <v>14</v>
      </c>
      <c r="B21" s="100">
        <v>0</v>
      </c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98">
        <f t="shared" ref="O21:O83" si="0">SUM(C21:N21)</f>
        <v>0</v>
      </c>
    </row>
    <row r="22" spans="1:15">
      <c r="A22" s="102" t="s">
        <v>15</v>
      </c>
      <c r="B22" s="103">
        <f>SUM(B20:B21)</f>
        <v>0</v>
      </c>
      <c r="C22" s="104">
        <f t="shared" ref="C22:N22" si="1">SUM(C20:C21)</f>
        <v>0</v>
      </c>
      <c r="D22" s="104">
        <f>SUM(D20:D21)</f>
        <v>0</v>
      </c>
      <c r="E22" s="104">
        <f t="shared" si="1"/>
        <v>0</v>
      </c>
      <c r="F22" s="104">
        <f t="shared" si="1"/>
        <v>0</v>
      </c>
      <c r="G22" s="104">
        <f t="shared" si="1"/>
        <v>0</v>
      </c>
      <c r="H22" s="104">
        <f t="shared" si="1"/>
        <v>0</v>
      </c>
      <c r="I22" s="104">
        <f t="shared" si="1"/>
        <v>0</v>
      </c>
      <c r="J22" s="104">
        <f t="shared" si="1"/>
        <v>0</v>
      </c>
      <c r="K22" s="104">
        <f t="shared" si="1"/>
        <v>0</v>
      </c>
      <c r="L22" s="104">
        <f t="shared" si="1"/>
        <v>0</v>
      </c>
      <c r="M22" s="104">
        <f t="shared" si="1"/>
        <v>0</v>
      </c>
      <c r="N22" s="104">
        <f t="shared" si="1"/>
        <v>0</v>
      </c>
      <c r="O22" s="98">
        <f t="shared" si="0"/>
        <v>0</v>
      </c>
    </row>
    <row r="23" spans="1:15">
      <c r="A23" s="99" t="s">
        <v>22</v>
      </c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8"/>
    </row>
    <row r="24" spans="1:15">
      <c r="A24" s="95" t="s">
        <v>23</v>
      </c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98">
        <f t="shared" si="0"/>
        <v>0</v>
      </c>
    </row>
    <row r="25" spans="1:15">
      <c r="A25" s="95" t="s">
        <v>24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98">
        <f t="shared" si="0"/>
        <v>0</v>
      </c>
    </row>
    <row r="26" spans="1:15">
      <c r="A26" s="102" t="s">
        <v>25</v>
      </c>
      <c r="B26" s="103">
        <f>SUM(B24:B25)</f>
        <v>0</v>
      </c>
      <c r="C26" s="104">
        <f t="shared" ref="C26:N26" si="2">SUM(C24:C25)</f>
        <v>0</v>
      </c>
      <c r="D26" s="104">
        <f t="shared" si="2"/>
        <v>0</v>
      </c>
      <c r="E26" s="104">
        <f t="shared" si="2"/>
        <v>0</v>
      </c>
      <c r="F26" s="104">
        <f t="shared" si="2"/>
        <v>0</v>
      </c>
      <c r="G26" s="104">
        <f t="shared" si="2"/>
        <v>0</v>
      </c>
      <c r="H26" s="104">
        <f t="shared" si="2"/>
        <v>0</v>
      </c>
      <c r="I26" s="104">
        <f t="shared" si="2"/>
        <v>0</v>
      </c>
      <c r="J26" s="104">
        <f t="shared" si="2"/>
        <v>0</v>
      </c>
      <c r="K26" s="104">
        <f t="shared" si="2"/>
        <v>0</v>
      </c>
      <c r="L26" s="104">
        <f t="shared" si="2"/>
        <v>0</v>
      </c>
      <c r="M26" s="104">
        <f t="shared" si="2"/>
        <v>0</v>
      </c>
      <c r="N26" s="104">
        <f t="shared" si="2"/>
        <v>0</v>
      </c>
      <c r="O26" s="98">
        <f t="shared" si="0"/>
        <v>0</v>
      </c>
    </row>
    <row r="27" spans="1:15">
      <c r="A27" s="99" t="s">
        <v>26</v>
      </c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8"/>
    </row>
    <row r="28" spans="1:15" ht="17">
      <c r="A28" s="105" t="s">
        <v>27</v>
      </c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98">
        <f t="shared" si="0"/>
        <v>0</v>
      </c>
    </row>
    <row r="29" spans="1:15" ht="17">
      <c r="A29" s="105" t="s">
        <v>28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98">
        <f t="shared" si="0"/>
        <v>0</v>
      </c>
    </row>
    <row r="30" spans="1:15" ht="17">
      <c r="A30" s="105" t="s">
        <v>29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98">
        <f t="shared" si="0"/>
        <v>0</v>
      </c>
    </row>
    <row r="31" spans="1:15" ht="17">
      <c r="A31" s="105" t="s">
        <v>30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98">
        <f t="shared" si="0"/>
        <v>0</v>
      </c>
    </row>
    <row r="32" spans="1:15" ht="17">
      <c r="A32" s="105" t="s">
        <v>31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98">
        <f t="shared" si="0"/>
        <v>0</v>
      </c>
    </row>
    <row r="33" spans="1:15" ht="17">
      <c r="A33" s="105" t="s">
        <v>32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98">
        <f t="shared" si="0"/>
        <v>0</v>
      </c>
    </row>
    <row r="34" spans="1:15" ht="17">
      <c r="A34" s="105" t="s">
        <v>33</v>
      </c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98">
        <f t="shared" si="0"/>
        <v>0</v>
      </c>
    </row>
    <row r="35" spans="1:15" ht="17">
      <c r="A35" s="106" t="s">
        <v>34</v>
      </c>
      <c r="B35" s="103">
        <f>SUM(B28:B34)</f>
        <v>0</v>
      </c>
      <c r="C35" s="104">
        <f t="shared" ref="C35:N35" si="3">SUM(C28:C34)</f>
        <v>0</v>
      </c>
      <c r="D35" s="104">
        <f t="shared" si="3"/>
        <v>0</v>
      </c>
      <c r="E35" s="104">
        <f t="shared" si="3"/>
        <v>0</v>
      </c>
      <c r="F35" s="104">
        <f t="shared" si="3"/>
        <v>0</v>
      </c>
      <c r="G35" s="104">
        <f t="shared" si="3"/>
        <v>0</v>
      </c>
      <c r="H35" s="104">
        <f t="shared" si="3"/>
        <v>0</v>
      </c>
      <c r="I35" s="104">
        <f t="shared" si="3"/>
        <v>0</v>
      </c>
      <c r="J35" s="104">
        <f t="shared" si="3"/>
        <v>0</v>
      </c>
      <c r="K35" s="104">
        <f t="shared" si="3"/>
        <v>0</v>
      </c>
      <c r="L35" s="104">
        <f t="shared" si="3"/>
        <v>0</v>
      </c>
      <c r="M35" s="104">
        <f t="shared" si="3"/>
        <v>0</v>
      </c>
      <c r="N35" s="104">
        <f t="shared" si="3"/>
        <v>0</v>
      </c>
      <c r="O35" s="98">
        <f t="shared" si="0"/>
        <v>0</v>
      </c>
    </row>
    <row r="36" spans="1:15">
      <c r="A36" s="107" t="s">
        <v>35</v>
      </c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8"/>
    </row>
    <row r="37" spans="1:15" ht="17">
      <c r="A37" s="105" t="s">
        <v>36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98">
        <f t="shared" si="0"/>
        <v>0</v>
      </c>
    </row>
    <row r="38" spans="1:15" ht="17">
      <c r="A38" s="105" t="s">
        <v>37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98">
        <f t="shared" si="0"/>
        <v>0</v>
      </c>
    </row>
    <row r="39" spans="1:15" ht="17">
      <c r="A39" s="105" t="s">
        <v>38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98">
        <f t="shared" si="0"/>
        <v>0</v>
      </c>
    </row>
    <row r="40" spans="1:15" ht="17">
      <c r="A40" s="105" t="s">
        <v>39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98">
        <f t="shared" si="0"/>
        <v>0</v>
      </c>
    </row>
    <row r="41" spans="1:15" ht="17">
      <c r="A41" s="106" t="s">
        <v>40</v>
      </c>
      <c r="B41" s="103">
        <f>SUM(B37:B40)</f>
        <v>0</v>
      </c>
      <c r="C41" s="104">
        <f t="shared" ref="C41:N41" si="4">SUM(C37:C40)</f>
        <v>0</v>
      </c>
      <c r="D41" s="104">
        <f t="shared" si="4"/>
        <v>0</v>
      </c>
      <c r="E41" s="104">
        <f t="shared" si="4"/>
        <v>0</v>
      </c>
      <c r="F41" s="104">
        <f t="shared" si="4"/>
        <v>0</v>
      </c>
      <c r="G41" s="104">
        <f t="shared" si="4"/>
        <v>0</v>
      </c>
      <c r="H41" s="104">
        <f t="shared" si="4"/>
        <v>0</v>
      </c>
      <c r="I41" s="104">
        <f t="shared" si="4"/>
        <v>0</v>
      </c>
      <c r="J41" s="104">
        <f t="shared" si="4"/>
        <v>0</v>
      </c>
      <c r="K41" s="104">
        <f t="shared" si="4"/>
        <v>0</v>
      </c>
      <c r="L41" s="104">
        <f t="shared" si="4"/>
        <v>0</v>
      </c>
      <c r="M41" s="104">
        <f t="shared" si="4"/>
        <v>0</v>
      </c>
      <c r="N41" s="104">
        <f t="shared" si="4"/>
        <v>0</v>
      </c>
      <c r="O41" s="98">
        <f t="shared" si="0"/>
        <v>0</v>
      </c>
    </row>
    <row r="42" spans="1:15">
      <c r="A42" s="99" t="s">
        <v>41</v>
      </c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8"/>
    </row>
    <row r="43" spans="1:15" ht="17">
      <c r="A43" s="105" t="s">
        <v>42</v>
      </c>
      <c r="B43" s="100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98">
        <f t="shared" si="0"/>
        <v>0</v>
      </c>
    </row>
    <row r="44" spans="1:15" ht="17">
      <c r="A44" s="105" t="s">
        <v>43</v>
      </c>
      <c r="B44" s="100"/>
      <c r="C44" s="100"/>
      <c r="D44" s="100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98">
        <f t="shared" si="0"/>
        <v>0</v>
      </c>
    </row>
    <row r="45" spans="1:15" ht="17">
      <c r="A45" s="105" t="s">
        <v>44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98">
        <f t="shared" si="0"/>
        <v>0</v>
      </c>
    </row>
    <row r="46" spans="1:15" ht="17">
      <c r="A46" s="105" t="s">
        <v>45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98">
        <f t="shared" si="0"/>
        <v>0</v>
      </c>
    </row>
    <row r="47" spans="1:15" ht="17">
      <c r="A47" s="105" t="s">
        <v>46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98">
        <f t="shared" si="0"/>
        <v>0</v>
      </c>
    </row>
    <row r="48" spans="1:15" ht="17">
      <c r="A48" s="105" t="s">
        <v>47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98">
        <f t="shared" si="0"/>
        <v>0</v>
      </c>
    </row>
    <row r="49" spans="1:15" ht="17">
      <c r="A49" s="105" t="s">
        <v>48</v>
      </c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98">
        <f t="shared" si="0"/>
        <v>0</v>
      </c>
    </row>
    <row r="50" spans="1:15" ht="17">
      <c r="A50" s="105" t="s">
        <v>49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98">
        <f t="shared" si="0"/>
        <v>0</v>
      </c>
    </row>
    <row r="51" spans="1:15" ht="17">
      <c r="A51" s="106" t="s">
        <v>50</v>
      </c>
      <c r="B51" s="103">
        <f>SUM(B43:B50)</f>
        <v>0</v>
      </c>
      <c r="C51" s="104">
        <f t="shared" ref="C51:N51" si="5">SUM(C43:C50)</f>
        <v>0</v>
      </c>
      <c r="D51" s="104">
        <f t="shared" si="5"/>
        <v>0</v>
      </c>
      <c r="E51" s="104">
        <f t="shared" si="5"/>
        <v>0</v>
      </c>
      <c r="F51" s="104">
        <f t="shared" si="5"/>
        <v>0</v>
      </c>
      <c r="G51" s="104">
        <f t="shared" si="5"/>
        <v>0</v>
      </c>
      <c r="H51" s="104">
        <f t="shared" si="5"/>
        <v>0</v>
      </c>
      <c r="I51" s="104">
        <f t="shared" si="5"/>
        <v>0</v>
      </c>
      <c r="J51" s="104">
        <f t="shared" si="5"/>
        <v>0</v>
      </c>
      <c r="K51" s="104">
        <f t="shared" si="5"/>
        <v>0</v>
      </c>
      <c r="L51" s="104">
        <f t="shared" si="5"/>
        <v>0</v>
      </c>
      <c r="M51" s="104">
        <f t="shared" si="5"/>
        <v>0</v>
      </c>
      <c r="N51" s="104">
        <f t="shared" si="5"/>
        <v>0</v>
      </c>
      <c r="O51" s="98">
        <f t="shared" si="0"/>
        <v>0</v>
      </c>
    </row>
    <row r="52" spans="1:15" ht="17">
      <c r="A52" s="108" t="s">
        <v>51</v>
      </c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8"/>
    </row>
    <row r="53" spans="1:15" ht="17">
      <c r="A53" s="105" t="s">
        <v>52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98">
        <f t="shared" si="0"/>
        <v>0</v>
      </c>
    </row>
    <row r="54" spans="1:15" ht="17">
      <c r="A54" s="105" t="s">
        <v>53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98">
        <f t="shared" si="0"/>
        <v>0</v>
      </c>
    </row>
    <row r="55" spans="1:15" ht="17">
      <c r="A55" s="105" t="s">
        <v>54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98">
        <f t="shared" si="0"/>
        <v>0</v>
      </c>
    </row>
    <row r="56" spans="1:15" ht="17">
      <c r="A56" s="105" t="s">
        <v>55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98">
        <f t="shared" si="0"/>
        <v>0</v>
      </c>
    </row>
    <row r="57" spans="1:15" ht="17">
      <c r="A57" s="105" t="s">
        <v>56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98">
        <f t="shared" si="0"/>
        <v>0</v>
      </c>
    </row>
    <row r="58" spans="1:15" ht="17">
      <c r="A58" s="106" t="s">
        <v>57</v>
      </c>
      <c r="B58" s="103">
        <f>SUM(B53:B57)</f>
        <v>0</v>
      </c>
      <c r="C58" s="104">
        <f t="shared" ref="C58:N58" si="6">SUM(C53:C57)</f>
        <v>0</v>
      </c>
      <c r="D58" s="104">
        <f t="shared" si="6"/>
        <v>0</v>
      </c>
      <c r="E58" s="104">
        <f t="shared" si="6"/>
        <v>0</v>
      </c>
      <c r="F58" s="104">
        <f t="shared" si="6"/>
        <v>0</v>
      </c>
      <c r="G58" s="104">
        <f t="shared" si="6"/>
        <v>0</v>
      </c>
      <c r="H58" s="104">
        <f t="shared" si="6"/>
        <v>0</v>
      </c>
      <c r="I58" s="104">
        <f t="shared" si="6"/>
        <v>0</v>
      </c>
      <c r="J58" s="104">
        <f t="shared" si="6"/>
        <v>0</v>
      </c>
      <c r="K58" s="104">
        <f t="shared" si="6"/>
        <v>0</v>
      </c>
      <c r="L58" s="104">
        <f t="shared" si="6"/>
        <v>0</v>
      </c>
      <c r="M58" s="104">
        <f t="shared" si="6"/>
        <v>0</v>
      </c>
      <c r="N58" s="104">
        <f t="shared" si="6"/>
        <v>0</v>
      </c>
      <c r="O58" s="98">
        <f t="shared" si="0"/>
        <v>0</v>
      </c>
    </row>
    <row r="59" spans="1:15" ht="17">
      <c r="A59" s="108" t="s">
        <v>58</v>
      </c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8"/>
    </row>
    <row r="60" spans="1:15" ht="17">
      <c r="A60" s="105" t="s">
        <v>59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98">
        <f t="shared" si="0"/>
        <v>0</v>
      </c>
    </row>
    <row r="61" spans="1:15" ht="17">
      <c r="A61" s="105" t="s">
        <v>60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98">
        <f t="shared" si="0"/>
        <v>0</v>
      </c>
    </row>
    <row r="62" spans="1:15" ht="17">
      <c r="A62" s="105" t="s">
        <v>61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98">
        <f t="shared" si="0"/>
        <v>0</v>
      </c>
    </row>
    <row r="63" spans="1:15" ht="17">
      <c r="A63" s="105" t="s">
        <v>62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98">
        <f t="shared" si="0"/>
        <v>0</v>
      </c>
    </row>
    <row r="64" spans="1:15" ht="17">
      <c r="A64" s="105" t="s">
        <v>63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98">
        <f t="shared" si="0"/>
        <v>0</v>
      </c>
    </row>
    <row r="65" spans="1:15" ht="17">
      <c r="A65" s="105" t="s">
        <v>64</v>
      </c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98">
        <f t="shared" si="0"/>
        <v>0</v>
      </c>
    </row>
    <row r="66" spans="1:15" ht="17">
      <c r="A66" s="106" t="s">
        <v>65</v>
      </c>
      <c r="B66" s="103">
        <f>SUM(B60:B65)</f>
        <v>0</v>
      </c>
      <c r="C66" s="104">
        <f t="shared" ref="C66:N66" si="7">SUM(C60:C65)</f>
        <v>0</v>
      </c>
      <c r="D66" s="104">
        <f t="shared" si="7"/>
        <v>0</v>
      </c>
      <c r="E66" s="104">
        <f t="shared" si="7"/>
        <v>0</v>
      </c>
      <c r="F66" s="104">
        <f t="shared" si="7"/>
        <v>0</v>
      </c>
      <c r="G66" s="104">
        <f t="shared" si="7"/>
        <v>0</v>
      </c>
      <c r="H66" s="104">
        <f t="shared" si="7"/>
        <v>0</v>
      </c>
      <c r="I66" s="104">
        <f t="shared" si="7"/>
        <v>0</v>
      </c>
      <c r="J66" s="104">
        <f t="shared" si="7"/>
        <v>0</v>
      </c>
      <c r="K66" s="104">
        <f t="shared" si="7"/>
        <v>0</v>
      </c>
      <c r="L66" s="104">
        <f t="shared" si="7"/>
        <v>0</v>
      </c>
      <c r="M66" s="104">
        <f t="shared" si="7"/>
        <v>0</v>
      </c>
      <c r="N66" s="104">
        <f t="shared" si="7"/>
        <v>0</v>
      </c>
      <c r="O66" s="98">
        <f t="shared" si="0"/>
        <v>0</v>
      </c>
    </row>
    <row r="67" spans="1:15" ht="17">
      <c r="A67" s="108" t="s">
        <v>66</v>
      </c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8"/>
    </row>
    <row r="68" spans="1:15" ht="17">
      <c r="A68" s="105" t="s">
        <v>67</v>
      </c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98">
        <f t="shared" si="0"/>
        <v>0</v>
      </c>
    </row>
    <row r="69" spans="1:15" ht="17">
      <c r="A69" s="105" t="s">
        <v>68</v>
      </c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98">
        <f t="shared" si="0"/>
        <v>0</v>
      </c>
    </row>
    <row r="70" spans="1:15" ht="17">
      <c r="A70" s="105" t="s">
        <v>69</v>
      </c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98">
        <f t="shared" si="0"/>
        <v>0</v>
      </c>
    </row>
    <row r="71" spans="1:15" ht="17">
      <c r="A71" s="105" t="s">
        <v>70</v>
      </c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98">
        <f t="shared" si="0"/>
        <v>0</v>
      </c>
    </row>
    <row r="72" spans="1:15" ht="17">
      <c r="A72" s="105" t="s">
        <v>71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98">
        <f t="shared" si="0"/>
        <v>0</v>
      </c>
    </row>
    <row r="73" spans="1:15" ht="17">
      <c r="A73" s="105" t="s">
        <v>72</v>
      </c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98">
        <f t="shared" si="0"/>
        <v>0</v>
      </c>
    </row>
    <row r="74" spans="1:15" ht="17">
      <c r="A74" s="105" t="s">
        <v>73</v>
      </c>
      <c r="B74" s="100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98">
        <f t="shared" si="0"/>
        <v>0</v>
      </c>
    </row>
    <row r="75" spans="1:15" ht="17">
      <c r="A75" s="105" t="s">
        <v>74</v>
      </c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98">
        <f t="shared" si="0"/>
        <v>0</v>
      </c>
    </row>
    <row r="76" spans="1:15" ht="17">
      <c r="A76" s="106" t="s">
        <v>65</v>
      </c>
      <c r="B76" s="103">
        <f>SUM(B68:B75)</f>
        <v>0</v>
      </c>
      <c r="C76" s="104">
        <f t="shared" ref="C76:N76" si="8">SUM(C68:C75)</f>
        <v>0</v>
      </c>
      <c r="D76" s="104">
        <f t="shared" si="8"/>
        <v>0</v>
      </c>
      <c r="E76" s="104">
        <f t="shared" si="8"/>
        <v>0</v>
      </c>
      <c r="F76" s="104">
        <f t="shared" si="8"/>
        <v>0</v>
      </c>
      <c r="G76" s="104">
        <f t="shared" si="8"/>
        <v>0</v>
      </c>
      <c r="H76" s="104">
        <f t="shared" si="8"/>
        <v>0</v>
      </c>
      <c r="I76" s="104">
        <f t="shared" si="8"/>
        <v>0</v>
      </c>
      <c r="J76" s="104">
        <f t="shared" si="8"/>
        <v>0</v>
      </c>
      <c r="K76" s="104">
        <f t="shared" si="8"/>
        <v>0</v>
      </c>
      <c r="L76" s="104">
        <f t="shared" si="8"/>
        <v>0</v>
      </c>
      <c r="M76" s="104">
        <f t="shared" si="8"/>
        <v>0</v>
      </c>
      <c r="N76" s="104">
        <f t="shared" si="8"/>
        <v>0</v>
      </c>
      <c r="O76" s="98">
        <f t="shared" si="0"/>
        <v>0</v>
      </c>
    </row>
    <row r="77" spans="1:15" ht="17">
      <c r="A77" s="108" t="s">
        <v>75</v>
      </c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5" ht="17">
      <c r="A78" s="105" t="s">
        <v>76</v>
      </c>
      <c r="B78" s="100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98">
        <f t="shared" si="0"/>
        <v>0</v>
      </c>
    </row>
    <row r="79" spans="1:15" ht="17">
      <c r="A79" s="105" t="s">
        <v>77</v>
      </c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L79" s="100"/>
      <c r="M79" s="100"/>
      <c r="N79" s="100"/>
      <c r="O79" s="98">
        <f>SUM(C79:N79)</f>
        <v>0</v>
      </c>
    </row>
    <row r="80" spans="1:15" ht="17">
      <c r="A80" s="106" t="s">
        <v>78</v>
      </c>
      <c r="B80" s="103">
        <f>SUM(B78:B79)</f>
        <v>0</v>
      </c>
      <c r="C80" s="104">
        <f t="shared" ref="C80:N80" si="9">SUM(C78:C79)</f>
        <v>0</v>
      </c>
      <c r="D80" s="104">
        <f t="shared" si="9"/>
        <v>0</v>
      </c>
      <c r="E80" s="104">
        <f t="shared" si="9"/>
        <v>0</v>
      </c>
      <c r="F80" s="104">
        <f t="shared" si="9"/>
        <v>0</v>
      </c>
      <c r="G80" s="104">
        <f t="shared" si="9"/>
        <v>0</v>
      </c>
      <c r="H80" s="104">
        <f t="shared" si="9"/>
        <v>0</v>
      </c>
      <c r="I80" s="104">
        <f t="shared" si="9"/>
        <v>0</v>
      </c>
      <c r="J80" s="104">
        <f t="shared" si="9"/>
        <v>0</v>
      </c>
      <c r="K80" s="104">
        <f t="shared" si="9"/>
        <v>0</v>
      </c>
      <c r="L80" s="104">
        <f t="shared" si="9"/>
        <v>0</v>
      </c>
      <c r="M80" s="104">
        <f t="shared" si="9"/>
        <v>0</v>
      </c>
      <c r="N80" s="104">
        <f t="shared" si="9"/>
        <v>0</v>
      </c>
      <c r="O80" s="98">
        <f t="shared" si="0"/>
        <v>0</v>
      </c>
    </row>
    <row r="81" spans="1:15">
      <c r="A81" s="10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8">
        <f t="shared" si="0"/>
        <v>0</v>
      </c>
    </row>
    <row r="82" spans="1:15">
      <c r="A82" s="105"/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8">
        <f t="shared" si="0"/>
        <v>0</v>
      </c>
    </row>
    <row r="83" spans="1:15" ht="17">
      <c r="A83" s="109" t="s">
        <v>79</v>
      </c>
      <c r="B83" s="110">
        <f>+B80+B76+B66+B58+B51+B41+B35+B26</f>
        <v>0</v>
      </c>
      <c r="C83" s="111">
        <f t="shared" ref="C83:N83" si="10">+C80+C76+C66+C58+C51+C41+C35+C26</f>
        <v>0</v>
      </c>
      <c r="D83" s="111">
        <f t="shared" si="10"/>
        <v>0</v>
      </c>
      <c r="E83" s="111">
        <f t="shared" si="10"/>
        <v>0</v>
      </c>
      <c r="F83" s="111">
        <f t="shared" si="10"/>
        <v>0</v>
      </c>
      <c r="G83" s="111">
        <f t="shared" si="10"/>
        <v>0</v>
      </c>
      <c r="H83" s="111">
        <f t="shared" si="10"/>
        <v>0</v>
      </c>
      <c r="I83" s="111">
        <f t="shared" si="10"/>
        <v>0</v>
      </c>
      <c r="J83" s="111">
        <f t="shared" si="10"/>
        <v>0</v>
      </c>
      <c r="K83" s="111">
        <f t="shared" si="10"/>
        <v>0</v>
      </c>
      <c r="L83" s="111">
        <f t="shared" si="10"/>
        <v>0</v>
      </c>
      <c r="M83" s="111">
        <f t="shared" si="10"/>
        <v>0</v>
      </c>
      <c r="N83" s="111">
        <f t="shared" si="10"/>
        <v>0</v>
      </c>
      <c r="O83" s="98">
        <f t="shared" si="0"/>
        <v>0</v>
      </c>
    </row>
    <row r="84" spans="1:15">
      <c r="A84" s="105"/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8"/>
    </row>
    <row r="85" spans="1:15" ht="18" thickBot="1">
      <c r="A85" s="112" t="s">
        <v>80</v>
      </c>
      <c r="B85" s="113">
        <f>+B22+B83</f>
        <v>0</v>
      </c>
      <c r="C85" s="114">
        <f t="shared" ref="C85:N85" si="11">+C22+C83</f>
        <v>0</v>
      </c>
      <c r="D85" s="114">
        <f t="shared" si="11"/>
        <v>0</v>
      </c>
      <c r="E85" s="114">
        <f t="shared" si="11"/>
        <v>0</v>
      </c>
      <c r="F85" s="114">
        <f t="shared" si="11"/>
        <v>0</v>
      </c>
      <c r="G85" s="114">
        <f t="shared" si="11"/>
        <v>0</v>
      </c>
      <c r="H85" s="114">
        <f t="shared" si="11"/>
        <v>0</v>
      </c>
      <c r="I85" s="114">
        <f t="shared" si="11"/>
        <v>0</v>
      </c>
      <c r="J85" s="114">
        <f t="shared" si="11"/>
        <v>0</v>
      </c>
      <c r="K85" s="114">
        <f t="shared" si="11"/>
        <v>0</v>
      </c>
      <c r="L85" s="114">
        <f t="shared" si="11"/>
        <v>0</v>
      </c>
      <c r="M85" s="114">
        <f t="shared" si="11"/>
        <v>0</v>
      </c>
      <c r="N85" s="114">
        <f t="shared" si="11"/>
        <v>0</v>
      </c>
      <c r="O85" s="115">
        <f>SUM(C85:N85)</f>
        <v>0</v>
      </c>
    </row>
    <row r="86" spans="1:15">
      <c r="A86" s="105"/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7"/>
    </row>
    <row r="87" spans="1:15">
      <c r="A87" s="105"/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7"/>
    </row>
    <row r="88" spans="1:15" ht="17" thickBot="1">
      <c r="A88" s="95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7"/>
    </row>
    <row r="89" spans="1:15" ht="17" thickBot="1">
      <c r="A89" s="118" t="s">
        <v>81</v>
      </c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1"/>
    </row>
    <row r="90" spans="1:15">
      <c r="A90" s="118"/>
      <c r="B90" s="122" t="s">
        <v>82</v>
      </c>
      <c r="C90" s="122" t="s">
        <v>113</v>
      </c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4"/>
    </row>
    <row r="91" spans="1:15">
      <c r="A91" s="99" t="s">
        <v>83</v>
      </c>
      <c r="B91" s="125"/>
      <c r="C91" s="125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7"/>
    </row>
    <row r="92" spans="1:15" ht="17" thickBot="1">
      <c r="A92" s="128"/>
      <c r="B92" s="129"/>
      <c r="C92" s="129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1"/>
    </row>
    <row r="93" spans="1:15">
      <c r="A93" s="95" t="s">
        <v>84</v>
      </c>
      <c r="B93" s="132"/>
      <c r="C93" s="133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5"/>
    </row>
    <row r="94" spans="1:15">
      <c r="A94" s="95" t="s">
        <v>85</v>
      </c>
      <c r="B94" s="136"/>
      <c r="C94" s="100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35"/>
    </row>
    <row r="95" spans="1:15">
      <c r="A95" s="99" t="s">
        <v>86</v>
      </c>
      <c r="B95" s="137"/>
      <c r="C95" s="138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5"/>
    </row>
    <row r="96" spans="1:15">
      <c r="A96" s="95" t="s">
        <v>87</v>
      </c>
      <c r="B96" s="136"/>
      <c r="C96" s="100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35"/>
    </row>
    <row r="97" spans="1:15">
      <c r="A97" s="99" t="s">
        <v>88</v>
      </c>
      <c r="B97" s="137"/>
      <c r="C97" s="138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5"/>
    </row>
    <row r="98" spans="1:15">
      <c r="A98" s="95" t="s">
        <v>82</v>
      </c>
      <c r="B98" s="136"/>
      <c r="C98" s="140">
        <f>+B102</f>
        <v>0</v>
      </c>
      <c r="D98" s="141">
        <f>+C102</f>
        <v>0</v>
      </c>
      <c r="E98" s="141">
        <f t="shared" ref="E98:N98" si="12">+D102</f>
        <v>0</v>
      </c>
      <c r="F98" s="141">
        <f t="shared" si="12"/>
        <v>0</v>
      </c>
      <c r="G98" s="141">
        <f t="shared" si="12"/>
        <v>0</v>
      </c>
      <c r="H98" s="141">
        <f t="shared" si="12"/>
        <v>0</v>
      </c>
      <c r="I98" s="141">
        <f t="shared" si="12"/>
        <v>0</v>
      </c>
      <c r="J98" s="141">
        <f t="shared" si="12"/>
        <v>0</v>
      </c>
      <c r="K98" s="141">
        <f t="shared" si="12"/>
        <v>0</v>
      </c>
      <c r="L98" s="141">
        <f t="shared" si="12"/>
        <v>0</v>
      </c>
      <c r="M98" s="141">
        <f t="shared" si="12"/>
        <v>0</v>
      </c>
      <c r="N98" s="141">
        <f t="shared" si="12"/>
        <v>0</v>
      </c>
      <c r="O98" s="135"/>
    </row>
    <row r="99" spans="1:15">
      <c r="A99" s="95" t="s">
        <v>89</v>
      </c>
      <c r="B99" s="136"/>
      <c r="C99" s="100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35"/>
    </row>
    <row r="100" spans="1:15">
      <c r="A100" s="142" t="s">
        <v>90</v>
      </c>
      <c r="B100" s="136"/>
      <c r="C100" s="100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35"/>
    </row>
    <row r="101" spans="1:15">
      <c r="A101" s="95" t="s">
        <v>91</v>
      </c>
      <c r="B101" s="136"/>
      <c r="C101" s="100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35"/>
    </row>
    <row r="102" spans="1:15">
      <c r="A102" s="143" t="s">
        <v>92</v>
      </c>
      <c r="B102" s="144">
        <f>+B98</f>
        <v>0</v>
      </c>
      <c r="C102" s="145">
        <f>+C98+C99+C100+C101</f>
        <v>0</v>
      </c>
      <c r="D102" s="146">
        <f t="shared" ref="D102:N102" si="13">+D98+D99+D100+D101</f>
        <v>0</v>
      </c>
      <c r="E102" s="146">
        <f t="shared" si="13"/>
        <v>0</v>
      </c>
      <c r="F102" s="146">
        <f t="shared" si="13"/>
        <v>0</v>
      </c>
      <c r="G102" s="146">
        <f t="shared" si="13"/>
        <v>0</v>
      </c>
      <c r="H102" s="146">
        <f t="shared" si="13"/>
        <v>0</v>
      </c>
      <c r="I102" s="146">
        <f t="shared" si="13"/>
        <v>0</v>
      </c>
      <c r="J102" s="146">
        <f t="shared" si="13"/>
        <v>0</v>
      </c>
      <c r="K102" s="146">
        <f t="shared" si="13"/>
        <v>0</v>
      </c>
      <c r="L102" s="146">
        <f t="shared" si="13"/>
        <v>0</v>
      </c>
      <c r="M102" s="146">
        <f t="shared" si="13"/>
        <v>0</v>
      </c>
      <c r="N102" s="146">
        <f t="shared" si="13"/>
        <v>0</v>
      </c>
      <c r="O102" s="135"/>
    </row>
    <row r="103" spans="1:15">
      <c r="A103" s="95" t="s">
        <v>93</v>
      </c>
      <c r="B103" s="136"/>
      <c r="C103" s="100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35"/>
    </row>
    <row r="104" spans="1:15">
      <c r="A104" s="95" t="s">
        <v>94</v>
      </c>
      <c r="B104" s="136"/>
      <c r="C104" s="100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35"/>
    </row>
    <row r="105" spans="1:15">
      <c r="A105" s="95" t="s">
        <v>95</v>
      </c>
      <c r="B105" s="136"/>
      <c r="C105" s="100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35"/>
    </row>
    <row r="106" spans="1:15">
      <c r="A106" s="95" t="s">
        <v>96</v>
      </c>
      <c r="B106" s="136"/>
      <c r="C106" s="100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35"/>
    </row>
    <row r="107" spans="1:15">
      <c r="A107" s="95" t="s">
        <v>97</v>
      </c>
      <c r="B107" s="136"/>
      <c r="C107" s="100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35"/>
    </row>
    <row r="108" spans="1:15">
      <c r="A108" s="95" t="s">
        <v>16</v>
      </c>
      <c r="B108" s="136"/>
      <c r="C108" s="100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35"/>
    </row>
    <row r="109" spans="1:15">
      <c r="A109" s="95" t="s">
        <v>17</v>
      </c>
      <c r="B109" s="136"/>
      <c r="C109" s="100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35"/>
    </row>
    <row r="110" spans="1:15">
      <c r="A110" s="95" t="s">
        <v>18</v>
      </c>
      <c r="B110" s="136"/>
      <c r="C110" s="100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35"/>
    </row>
    <row r="111" spans="1:15">
      <c r="A111" s="142" t="s">
        <v>19</v>
      </c>
      <c r="B111" s="136"/>
      <c r="C111" s="100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35"/>
    </row>
    <row r="112" spans="1:15">
      <c r="A112" s="95" t="s">
        <v>20</v>
      </c>
      <c r="B112" s="136"/>
      <c r="C112" s="100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35"/>
    </row>
    <row r="113" spans="1:15">
      <c r="A113" s="95" t="s">
        <v>114</v>
      </c>
      <c r="B113" s="136"/>
      <c r="C113" s="100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35"/>
    </row>
    <row r="114" spans="1:15">
      <c r="A114" s="95" t="s">
        <v>21</v>
      </c>
      <c r="B114" s="136"/>
      <c r="C114" s="100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35"/>
    </row>
    <row r="115" spans="1:15">
      <c r="A115" s="102"/>
      <c r="B115" s="147"/>
      <c r="C115" s="96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135"/>
    </row>
    <row r="116" spans="1:15">
      <c r="A116" s="102" t="s">
        <v>98</v>
      </c>
      <c r="B116" s="148"/>
      <c r="C116" s="149">
        <f>+SUM(C93:C97)+C101+SUM(C103:C115)</f>
        <v>0</v>
      </c>
      <c r="D116" s="149">
        <f t="shared" ref="D116:N116" si="14">+SUM(D93:D97)+D101+SUM(D103:D115)</f>
        <v>0</v>
      </c>
      <c r="E116" s="149">
        <f t="shared" si="14"/>
        <v>0</v>
      </c>
      <c r="F116" s="149">
        <f t="shared" si="14"/>
        <v>0</v>
      </c>
      <c r="G116" s="149">
        <f t="shared" si="14"/>
        <v>0</v>
      </c>
      <c r="H116" s="149">
        <f t="shared" si="14"/>
        <v>0</v>
      </c>
      <c r="I116" s="149">
        <f t="shared" si="14"/>
        <v>0</v>
      </c>
      <c r="J116" s="149">
        <f t="shared" si="14"/>
        <v>0</v>
      </c>
      <c r="K116" s="149">
        <f t="shared" si="14"/>
        <v>0</v>
      </c>
      <c r="L116" s="149">
        <f t="shared" si="14"/>
        <v>0</v>
      </c>
      <c r="M116" s="149">
        <f t="shared" si="14"/>
        <v>0</v>
      </c>
      <c r="N116" s="149">
        <f t="shared" si="14"/>
        <v>0</v>
      </c>
      <c r="O116" s="135"/>
    </row>
    <row r="117" spans="1:15">
      <c r="A117" s="143"/>
      <c r="B117" s="148"/>
      <c r="C117" s="149"/>
      <c r="D117" s="150"/>
      <c r="E117" s="150"/>
      <c r="F117" s="104"/>
      <c r="G117" s="104"/>
      <c r="H117" s="104"/>
      <c r="I117" s="104"/>
      <c r="J117" s="104"/>
      <c r="K117" s="104"/>
      <c r="L117" s="104"/>
      <c r="M117" s="104"/>
      <c r="N117" s="104"/>
      <c r="O117" s="135"/>
    </row>
    <row r="118" spans="1:15">
      <c r="A118" s="151" t="s">
        <v>103</v>
      </c>
      <c r="B118" s="152">
        <v>0</v>
      </c>
      <c r="C118" s="153">
        <f>+B118</f>
        <v>0</v>
      </c>
      <c r="D118" s="154">
        <f>+C120</f>
        <v>0</v>
      </c>
      <c r="E118" s="154">
        <f t="shared" ref="E118:N118" si="15">+D120</f>
        <v>0</v>
      </c>
      <c r="F118" s="154">
        <f t="shared" si="15"/>
        <v>0</v>
      </c>
      <c r="G118" s="154">
        <f t="shared" si="15"/>
        <v>0</v>
      </c>
      <c r="H118" s="154">
        <f t="shared" si="15"/>
        <v>0</v>
      </c>
      <c r="I118" s="154">
        <f t="shared" si="15"/>
        <v>0</v>
      </c>
      <c r="J118" s="154">
        <f t="shared" si="15"/>
        <v>0</v>
      </c>
      <c r="K118" s="154">
        <f t="shared" si="15"/>
        <v>0</v>
      </c>
      <c r="L118" s="154">
        <f t="shared" si="15"/>
        <v>0</v>
      </c>
      <c r="M118" s="154">
        <f t="shared" si="15"/>
        <v>0</v>
      </c>
      <c r="N118" s="154">
        <f t="shared" si="15"/>
        <v>0</v>
      </c>
      <c r="O118" s="135"/>
    </row>
    <row r="119" spans="1:15">
      <c r="A119" s="155" t="s">
        <v>99</v>
      </c>
      <c r="B119" s="155"/>
      <c r="C119" s="156">
        <f>+C85+C116</f>
        <v>0</v>
      </c>
      <c r="D119" s="157">
        <f t="shared" ref="D119:N119" si="16">+D85+D116</f>
        <v>0</v>
      </c>
      <c r="E119" s="157">
        <f t="shared" si="16"/>
        <v>0</v>
      </c>
      <c r="F119" s="157">
        <f t="shared" si="16"/>
        <v>0</v>
      </c>
      <c r="G119" s="157">
        <f t="shared" si="16"/>
        <v>0</v>
      </c>
      <c r="H119" s="157">
        <f t="shared" si="16"/>
        <v>0</v>
      </c>
      <c r="I119" s="157">
        <f t="shared" si="16"/>
        <v>0</v>
      </c>
      <c r="J119" s="157">
        <f t="shared" si="16"/>
        <v>0</v>
      </c>
      <c r="K119" s="157">
        <f t="shared" si="16"/>
        <v>0</v>
      </c>
      <c r="L119" s="157">
        <f t="shared" si="16"/>
        <v>0</v>
      </c>
      <c r="M119" s="157">
        <f t="shared" si="16"/>
        <v>0</v>
      </c>
      <c r="N119" s="157">
        <f t="shared" si="16"/>
        <v>0</v>
      </c>
      <c r="O119" s="135"/>
    </row>
    <row r="120" spans="1:15" ht="17" thickBot="1">
      <c r="A120" s="158" t="s">
        <v>104</v>
      </c>
      <c r="B120" s="158"/>
      <c r="C120" s="159">
        <f>+C118+C119</f>
        <v>0</v>
      </c>
      <c r="D120" s="160">
        <f t="shared" ref="D120:N120" si="17">+D118+D119</f>
        <v>0</v>
      </c>
      <c r="E120" s="160">
        <f t="shared" si="17"/>
        <v>0</v>
      </c>
      <c r="F120" s="160">
        <f t="shared" si="17"/>
        <v>0</v>
      </c>
      <c r="G120" s="160">
        <f t="shared" si="17"/>
        <v>0</v>
      </c>
      <c r="H120" s="160">
        <f t="shared" si="17"/>
        <v>0</v>
      </c>
      <c r="I120" s="160">
        <f t="shared" si="17"/>
        <v>0</v>
      </c>
      <c r="J120" s="160">
        <f t="shared" si="17"/>
        <v>0</v>
      </c>
      <c r="K120" s="160">
        <f t="shared" si="17"/>
        <v>0</v>
      </c>
      <c r="L120" s="160">
        <f t="shared" si="17"/>
        <v>0</v>
      </c>
      <c r="M120" s="160">
        <f t="shared" si="17"/>
        <v>0</v>
      </c>
      <c r="N120" s="160">
        <f t="shared" si="17"/>
        <v>0</v>
      </c>
      <c r="O120" s="161"/>
    </row>
    <row r="121" spans="1:15">
      <c r="O121" s="78"/>
    </row>
    <row r="122" spans="1:15">
      <c r="O122" s="78"/>
    </row>
  </sheetData>
  <mergeCells count="3">
    <mergeCell ref="C89:O89"/>
    <mergeCell ref="C90:O92"/>
    <mergeCell ref="B90:B92"/>
  </mergeCells>
  <phoneticPr fontId="9" type="noConversion"/>
  <pageMargins left="0.7" right="0.7" top="0.75" bottom="0.75" header="0.3" footer="0.3"/>
  <pageSetup orientation="portrait" r:id="rId1"/>
  <ignoredErrors>
    <ignoredError sqref="O20 O25 O28:O33 O37:O4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CAF0D-740C-4585-A1CC-82116540E995}">
  <dimension ref="A1:P120"/>
  <sheetViews>
    <sheetView showGridLines="0" topLeftCell="B1" zoomScale="90" zoomScaleNormal="90" workbookViewId="0">
      <selection activeCell="R14" sqref="R14"/>
    </sheetView>
  </sheetViews>
  <sheetFormatPr baseColWidth="10" defaultColWidth="8.83203125" defaultRowHeight="15"/>
  <cols>
    <col min="1" max="1" width="45.83203125" bestFit="1" customWidth="1"/>
    <col min="2" max="2" width="20.5" bestFit="1" customWidth="1"/>
    <col min="3" max="5" width="14.6640625" bestFit="1" customWidth="1"/>
    <col min="6" max="8" width="14.33203125" bestFit="1" customWidth="1"/>
    <col min="9" max="13" width="14.6640625" bestFit="1" customWidth="1"/>
    <col min="14" max="14" width="14.33203125" bestFit="1" customWidth="1"/>
    <col min="15" max="15" width="14.6640625" bestFit="1" customWidth="1"/>
  </cols>
  <sheetData>
    <row r="1" spans="1:15" ht="23">
      <c r="A1" s="13" t="s">
        <v>120</v>
      </c>
    </row>
    <row r="2" spans="1:15" ht="23">
      <c r="A2" s="13" t="s">
        <v>121</v>
      </c>
    </row>
    <row r="3" spans="1:15" ht="21">
      <c r="A3" s="19" t="s">
        <v>122</v>
      </c>
    </row>
    <row r="7" spans="1:15" ht="1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17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7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17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17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17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ht="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ht="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ht="18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36">
      <c r="A17" s="2" t="s">
        <v>0</v>
      </c>
      <c r="B17" s="30" t="s">
        <v>110</v>
      </c>
      <c r="C17" s="31" t="s">
        <v>2</v>
      </c>
      <c r="D17" s="31" t="s">
        <v>3</v>
      </c>
      <c r="E17" s="31" t="s">
        <v>4</v>
      </c>
      <c r="F17" s="31" t="s">
        <v>5</v>
      </c>
      <c r="G17" s="31" t="s">
        <v>6</v>
      </c>
      <c r="H17" s="31" t="s">
        <v>7</v>
      </c>
      <c r="I17" s="31" t="s">
        <v>8</v>
      </c>
      <c r="J17" s="31" t="s">
        <v>9</v>
      </c>
      <c r="K17" s="31" t="s">
        <v>10</v>
      </c>
      <c r="L17" s="31" t="s">
        <v>100</v>
      </c>
      <c r="M17" s="31" t="s">
        <v>101</v>
      </c>
      <c r="N17" s="31" t="s">
        <v>102</v>
      </c>
      <c r="O17" s="60" t="s">
        <v>11</v>
      </c>
    </row>
    <row r="18" spans="1:15" ht="17">
      <c r="A18" s="1"/>
      <c r="B18" s="3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61"/>
    </row>
    <row r="19" spans="1:15" ht="17">
      <c r="A19" s="3" t="s">
        <v>12</v>
      </c>
      <c r="B19" s="32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62"/>
    </row>
    <row r="20" spans="1:15" ht="17">
      <c r="A20" s="1" t="s">
        <v>13</v>
      </c>
      <c r="B20" s="63"/>
      <c r="C20" s="57">
        <f>SUM(1+$B$20)*'Base Scenario'!C20</f>
        <v>0</v>
      </c>
      <c r="D20" s="57">
        <f>SUM(1+$B$20)*'Base Scenario'!D20</f>
        <v>0</v>
      </c>
      <c r="E20" s="57">
        <f>SUM(1+$B$20)*'Base Scenario'!E20</f>
        <v>0</v>
      </c>
      <c r="F20" s="57">
        <f>SUM(1+$B$20)*'Base Scenario'!F20</f>
        <v>0</v>
      </c>
      <c r="G20" s="57">
        <f>SUM(1+$B$20)*'Base Scenario'!G20</f>
        <v>0</v>
      </c>
      <c r="H20" s="57">
        <f>SUM(1+$B$20)*'Base Scenario'!H20</f>
        <v>0</v>
      </c>
      <c r="I20" s="57">
        <f>SUM(1+$B$20)*'Base Scenario'!I20</f>
        <v>0</v>
      </c>
      <c r="J20" s="57">
        <f>SUM(1+$B$20)*'Base Scenario'!J20</f>
        <v>0</v>
      </c>
      <c r="K20" s="57">
        <f>SUM(1+$B$20)*'Base Scenario'!K20</f>
        <v>0</v>
      </c>
      <c r="L20" s="57">
        <f>SUM(1+$B$20)*'Base Scenario'!L20</f>
        <v>0</v>
      </c>
      <c r="M20" s="57">
        <f>SUM(1+$B$20)*'Base Scenario'!M20</f>
        <v>0</v>
      </c>
      <c r="N20" s="57">
        <f>SUM(1+$B$20)*'Base Scenario'!N20</f>
        <v>0</v>
      </c>
      <c r="O20" s="62">
        <f>SUM(C20:N20)</f>
        <v>0</v>
      </c>
    </row>
    <row r="21" spans="1:15" ht="17">
      <c r="A21" s="1" t="s">
        <v>14</v>
      </c>
      <c r="B21" s="63"/>
      <c r="C21" s="57">
        <f>SUM(1+$B$21)*'Base Scenario'!C21</f>
        <v>0</v>
      </c>
      <c r="D21" s="57">
        <f>SUM(1+$B$21)*'Base Scenario'!D21</f>
        <v>0</v>
      </c>
      <c r="E21" s="57">
        <f>SUM(1+$B$21)*'Base Scenario'!E21</f>
        <v>0</v>
      </c>
      <c r="F21" s="57">
        <f>SUM(1+$B$21)*'Base Scenario'!F21</f>
        <v>0</v>
      </c>
      <c r="G21" s="57">
        <f>SUM(1+$B$21)*'Base Scenario'!G21</f>
        <v>0</v>
      </c>
      <c r="H21" s="57">
        <f>SUM(1+$B$21)*'Base Scenario'!H21</f>
        <v>0</v>
      </c>
      <c r="I21" s="57">
        <f>SUM(1+$B$21)*'Base Scenario'!I21</f>
        <v>0</v>
      </c>
      <c r="J21" s="57">
        <f>SUM(1+$B$21)*'Base Scenario'!J21</f>
        <v>0</v>
      </c>
      <c r="K21" s="57">
        <f>SUM(1+$B$21)*'Base Scenario'!K21</f>
        <v>0</v>
      </c>
      <c r="L21" s="57">
        <f>SUM(1+$B$21)*'Base Scenario'!L21</f>
        <v>0</v>
      </c>
      <c r="M21" s="57">
        <f>SUM(1+$B$21)*'Base Scenario'!M21</f>
        <v>0</v>
      </c>
      <c r="N21" s="57">
        <f>SUM(1+$B$21)*'Base Scenario'!N21</f>
        <v>0</v>
      </c>
      <c r="O21" s="62">
        <f>SUM(1+$B$21)*'Base Scenario'!O21</f>
        <v>0</v>
      </c>
    </row>
    <row r="22" spans="1:15" ht="17">
      <c r="A22" s="4" t="s">
        <v>15</v>
      </c>
      <c r="B22" s="34"/>
      <c r="C22" s="25">
        <f>SUM(C20:C21)</f>
        <v>0</v>
      </c>
      <c r="D22" s="25">
        <f t="shared" ref="D22:N22" si="0">SUM(D20:D21)</f>
        <v>0</v>
      </c>
      <c r="E22" s="25">
        <f t="shared" si="0"/>
        <v>0</v>
      </c>
      <c r="F22" s="25">
        <f t="shared" si="0"/>
        <v>0</v>
      </c>
      <c r="G22" s="25">
        <f t="shared" si="0"/>
        <v>0</v>
      </c>
      <c r="H22" s="25">
        <f t="shared" si="0"/>
        <v>0</v>
      </c>
      <c r="I22" s="25">
        <f t="shared" si="0"/>
        <v>0</v>
      </c>
      <c r="J22" s="25">
        <f t="shared" si="0"/>
        <v>0</v>
      </c>
      <c r="K22" s="25">
        <f t="shared" si="0"/>
        <v>0</v>
      </c>
      <c r="L22" s="25">
        <f t="shared" si="0"/>
        <v>0</v>
      </c>
      <c r="M22" s="25">
        <f t="shared" si="0"/>
        <v>0</v>
      </c>
      <c r="N22" s="25">
        <f t="shared" si="0"/>
        <v>0</v>
      </c>
      <c r="O22" s="64">
        <f t="shared" ref="O22" si="1">SUM(O20:O21)</f>
        <v>0</v>
      </c>
    </row>
    <row r="23" spans="1:15" ht="17">
      <c r="A23" s="3" t="s">
        <v>22</v>
      </c>
      <c r="B23" s="32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62">
        <f t="shared" ref="O23:O84" si="2">SUM(C23:N23)</f>
        <v>0</v>
      </c>
    </row>
    <row r="24" spans="1:15" ht="17">
      <c r="A24" s="1" t="s">
        <v>23</v>
      </c>
      <c r="B24" s="63"/>
      <c r="C24" s="57">
        <f>SUM(1+$B$24)*'Base Scenario'!C24</f>
        <v>0</v>
      </c>
      <c r="D24" s="57">
        <f>SUM(1+$B$24)*'Base Scenario'!D24</f>
        <v>0</v>
      </c>
      <c r="E24" s="57">
        <f>SUM(1+$B$24)*'Base Scenario'!E24</f>
        <v>0</v>
      </c>
      <c r="F24" s="57">
        <f>SUM(1+$B$24)*'Base Scenario'!F24</f>
        <v>0</v>
      </c>
      <c r="G24" s="57">
        <f>SUM(1+$B$24)*'Base Scenario'!G24</f>
        <v>0</v>
      </c>
      <c r="H24" s="57">
        <f>SUM(1+$B$24)*'Base Scenario'!H24</f>
        <v>0</v>
      </c>
      <c r="I24" s="57">
        <f>SUM(1+$B$24)*'Base Scenario'!I24</f>
        <v>0</v>
      </c>
      <c r="J24" s="57">
        <f>SUM(1+$B$24)*'Base Scenario'!J24</f>
        <v>0</v>
      </c>
      <c r="K24" s="57">
        <f>SUM(1+$B$24)*'Base Scenario'!K24</f>
        <v>0</v>
      </c>
      <c r="L24" s="57">
        <f>SUM(1+$B$24)*'Base Scenario'!L24</f>
        <v>0</v>
      </c>
      <c r="M24" s="57">
        <f>SUM(1+$B$24)*'Base Scenario'!M24</f>
        <v>0</v>
      </c>
      <c r="N24" s="57">
        <f>SUM(1+$B$24)*'Base Scenario'!N24</f>
        <v>0</v>
      </c>
      <c r="O24" s="62">
        <f t="shared" si="2"/>
        <v>0</v>
      </c>
    </row>
    <row r="25" spans="1:15" ht="17">
      <c r="A25" s="1" t="s">
        <v>24</v>
      </c>
      <c r="B25" s="63"/>
      <c r="C25" s="57">
        <f>SUM(1+$B$25)*'Base Scenario'!C25</f>
        <v>0</v>
      </c>
      <c r="D25" s="57">
        <f>SUM(1+$B$25)*'Base Scenario'!D25</f>
        <v>0</v>
      </c>
      <c r="E25" s="57">
        <f>SUM(1+$B$25)*'Base Scenario'!E25</f>
        <v>0</v>
      </c>
      <c r="F25" s="57">
        <f>SUM(1+$B$25)*'Base Scenario'!F25</f>
        <v>0</v>
      </c>
      <c r="G25" s="57">
        <f>SUM(1+$B$25)*'Base Scenario'!G25</f>
        <v>0</v>
      </c>
      <c r="H25" s="57">
        <f>SUM(1+$B$25)*'Base Scenario'!H25</f>
        <v>0</v>
      </c>
      <c r="I25" s="57">
        <f>SUM(1+$B$25)*'Base Scenario'!I25</f>
        <v>0</v>
      </c>
      <c r="J25" s="57">
        <f>SUM(1+$B$25)*'Base Scenario'!J25</f>
        <v>0</v>
      </c>
      <c r="K25" s="57">
        <f>SUM(1+$B$25)*'Base Scenario'!K25</f>
        <v>0</v>
      </c>
      <c r="L25" s="57">
        <f>SUM(1+$B$25)*'Base Scenario'!L25</f>
        <v>0</v>
      </c>
      <c r="M25" s="57">
        <f>SUM(1+$B$25)*'Base Scenario'!M25</f>
        <v>0</v>
      </c>
      <c r="N25" s="57">
        <f>SUM(1+$B$25)*'Base Scenario'!N25</f>
        <v>0</v>
      </c>
      <c r="O25" s="62">
        <f t="shared" si="2"/>
        <v>0</v>
      </c>
    </row>
    <row r="26" spans="1:15" ht="17">
      <c r="A26" s="4" t="s">
        <v>25</v>
      </c>
      <c r="B26" s="34"/>
      <c r="C26" s="25">
        <f>SUM(C24:C25)</f>
        <v>0</v>
      </c>
      <c r="D26" s="25">
        <f t="shared" ref="D26:N26" si="3">SUM(D24:D25)</f>
        <v>0</v>
      </c>
      <c r="E26" s="25">
        <f t="shared" si="3"/>
        <v>0</v>
      </c>
      <c r="F26" s="25">
        <f t="shared" si="3"/>
        <v>0</v>
      </c>
      <c r="G26" s="25">
        <f t="shared" si="3"/>
        <v>0</v>
      </c>
      <c r="H26" s="25">
        <f t="shared" si="3"/>
        <v>0</v>
      </c>
      <c r="I26" s="25">
        <f t="shared" si="3"/>
        <v>0</v>
      </c>
      <c r="J26" s="25">
        <f t="shared" si="3"/>
        <v>0</v>
      </c>
      <c r="K26" s="25">
        <f t="shared" si="3"/>
        <v>0</v>
      </c>
      <c r="L26" s="25">
        <f t="shared" si="3"/>
        <v>0</v>
      </c>
      <c r="M26" s="25">
        <f t="shared" si="3"/>
        <v>0</v>
      </c>
      <c r="N26" s="25">
        <f t="shared" si="3"/>
        <v>0</v>
      </c>
      <c r="O26" s="64">
        <f t="shared" ref="O26" si="4">SUM(O24:O25)</f>
        <v>0</v>
      </c>
    </row>
    <row r="27" spans="1:15" ht="17">
      <c r="A27" s="3" t="s">
        <v>26</v>
      </c>
      <c r="B27" s="32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62">
        <f t="shared" si="2"/>
        <v>0</v>
      </c>
    </row>
    <row r="28" spans="1:15" ht="18">
      <c r="A28" s="6" t="s">
        <v>27</v>
      </c>
      <c r="B28" s="63"/>
      <c r="C28" s="57">
        <f>SUM(1+$B$28)*'Base Scenario'!C28</f>
        <v>0</v>
      </c>
      <c r="D28" s="57">
        <f>SUM(1+$B$28)*'Base Scenario'!D28</f>
        <v>0</v>
      </c>
      <c r="E28" s="57">
        <f>SUM(1+$B$28)*'Base Scenario'!E28</f>
        <v>0</v>
      </c>
      <c r="F28" s="57">
        <f>SUM(1+$B$28)*'Base Scenario'!F28</f>
        <v>0</v>
      </c>
      <c r="G28" s="57">
        <f>SUM(1+$B$28)*'Base Scenario'!G28</f>
        <v>0</v>
      </c>
      <c r="H28" s="57">
        <f>SUM(1+$B$28)*'Base Scenario'!H28</f>
        <v>0</v>
      </c>
      <c r="I28" s="57">
        <f>SUM(1+$B$28)*'Base Scenario'!I28</f>
        <v>0</v>
      </c>
      <c r="J28" s="57">
        <f>SUM(1+$B$28)*'Base Scenario'!J28</f>
        <v>0</v>
      </c>
      <c r="K28" s="57">
        <f>SUM(1+$B$28)*'Base Scenario'!K28</f>
        <v>0</v>
      </c>
      <c r="L28" s="57">
        <f>SUM(1+$B$28)*'Base Scenario'!L28</f>
        <v>0</v>
      </c>
      <c r="M28" s="57">
        <f>SUM(1+$B$28)*'Base Scenario'!M28</f>
        <v>0</v>
      </c>
      <c r="N28" s="57">
        <f>SUM(1+$B$28)*'Base Scenario'!N28</f>
        <v>0</v>
      </c>
      <c r="O28" s="62">
        <f t="shared" si="2"/>
        <v>0</v>
      </c>
    </row>
    <row r="29" spans="1:15" ht="18">
      <c r="A29" s="6" t="s">
        <v>28</v>
      </c>
      <c r="B29" s="63"/>
      <c r="C29" s="57">
        <f>SUM(1+$B$29)*'Base Scenario'!C29</f>
        <v>0</v>
      </c>
      <c r="D29" s="57">
        <f>SUM(1+$B$29)*'Base Scenario'!D29</f>
        <v>0</v>
      </c>
      <c r="E29" s="57">
        <f>SUM(1+$B$29)*'Base Scenario'!E29</f>
        <v>0</v>
      </c>
      <c r="F29" s="57">
        <f>SUM(1+$B$29)*'Base Scenario'!F29</f>
        <v>0</v>
      </c>
      <c r="G29" s="57">
        <f>SUM(1+$B$29)*'Base Scenario'!G29</f>
        <v>0</v>
      </c>
      <c r="H29" s="57">
        <f>SUM(1+$B$29)*'Base Scenario'!H29</f>
        <v>0</v>
      </c>
      <c r="I29" s="57">
        <f>SUM(1+$B$29)*'Base Scenario'!I29</f>
        <v>0</v>
      </c>
      <c r="J29" s="57">
        <f>SUM(1+$B$29)*'Base Scenario'!J29</f>
        <v>0</v>
      </c>
      <c r="K29" s="57">
        <f>SUM(1+$B$29)*'Base Scenario'!K29</f>
        <v>0</v>
      </c>
      <c r="L29" s="57">
        <f>SUM(1+$B$29)*'Base Scenario'!L29</f>
        <v>0</v>
      </c>
      <c r="M29" s="57">
        <f>SUM(1+$B$29)*'Base Scenario'!M29</f>
        <v>0</v>
      </c>
      <c r="N29" s="57">
        <f>SUM(1+$B$29)*'Base Scenario'!N29</f>
        <v>0</v>
      </c>
      <c r="O29" s="62">
        <f t="shared" si="2"/>
        <v>0</v>
      </c>
    </row>
    <row r="30" spans="1:15" ht="18">
      <c r="A30" s="6" t="s">
        <v>29</v>
      </c>
      <c r="B30" s="63"/>
      <c r="C30" s="57">
        <f>SUM(1+$B$30)*'Base Scenario'!C30</f>
        <v>0</v>
      </c>
      <c r="D30" s="57">
        <f>SUM(1+$B$30)*'Base Scenario'!D30</f>
        <v>0</v>
      </c>
      <c r="E30" s="57">
        <f>SUM(1+$B$30)*'Base Scenario'!E30</f>
        <v>0</v>
      </c>
      <c r="F30" s="57">
        <f>SUM(1+$B$30)*'Base Scenario'!F30</f>
        <v>0</v>
      </c>
      <c r="G30" s="57">
        <f>SUM(1+$B$30)*'Base Scenario'!G30</f>
        <v>0</v>
      </c>
      <c r="H30" s="57">
        <f>SUM(1+$B$30)*'Base Scenario'!H30</f>
        <v>0</v>
      </c>
      <c r="I30" s="57">
        <f>SUM(1+$B$30)*'Base Scenario'!I30</f>
        <v>0</v>
      </c>
      <c r="J30" s="57">
        <f>SUM(1+$B$30)*'Base Scenario'!J30</f>
        <v>0</v>
      </c>
      <c r="K30" s="57">
        <f>SUM(1+$B$30)*'Base Scenario'!K30</f>
        <v>0</v>
      </c>
      <c r="L30" s="57">
        <f>SUM(1+$B$30)*'Base Scenario'!L30</f>
        <v>0</v>
      </c>
      <c r="M30" s="57">
        <f>SUM(1+$B$30)*'Base Scenario'!M30</f>
        <v>0</v>
      </c>
      <c r="N30" s="57">
        <f>SUM(1+$B$30)*'Base Scenario'!N30</f>
        <v>0</v>
      </c>
      <c r="O30" s="62">
        <f t="shared" si="2"/>
        <v>0</v>
      </c>
    </row>
    <row r="31" spans="1:15" ht="18">
      <c r="A31" s="6" t="s">
        <v>30</v>
      </c>
      <c r="B31" s="63"/>
      <c r="C31" s="57">
        <f>SUM(1+$B$30)*'Base Scenario'!C31</f>
        <v>0</v>
      </c>
      <c r="D31" s="57">
        <f>SUM(1+$B$30)*'Base Scenario'!D31</f>
        <v>0</v>
      </c>
      <c r="E31" s="57">
        <f>SUM(1+$B$30)*'Base Scenario'!E31</f>
        <v>0</v>
      </c>
      <c r="F31" s="57">
        <f>SUM(1+$B$30)*'Base Scenario'!F31</f>
        <v>0</v>
      </c>
      <c r="G31" s="57">
        <f>SUM(1+$B$30)*'Base Scenario'!G31</f>
        <v>0</v>
      </c>
      <c r="H31" s="57">
        <f>SUM(1+$B$30)*'Base Scenario'!H31</f>
        <v>0</v>
      </c>
      <c r="I31" s="57">
        <f>SUM(1+$B$30)*'Base Scenario'!I31</f>
        <v>0</v>
      </c>
      <c r="J31" s="57">
        <f>SUM(1+$B$30)*'Base Scenario'!J31</f>
        <v>0</v>
      </c>
      <c r="K31" s="57">
        <f>SUM(1+$B$30)*'Base Scenario'!K31</f>
        <v>0</v>
      </c>
      <c r="L31" s="57">
        <f>SUM(1+$B$30)*'Base Scenario'!L31</f>
        <v>0</v>
      </c>
      <c r="M31" s="57">
        <f>SUM(1+$B$30)*'Base Scenario'!M31</f>
        <v>0</v>
      </c>
      <c r="N31" s="57">
        <f>SUM(1+$B$30)*'Base Scenario'!N31</f>
        <v>0</v>
      </c>
      <c r="O31" s="62">
        <f t="shared" si="2"/>
        <v>0</v>
      </c>
    </row>
    <row r="32" spans="1:15" ht="18">
      <c r="A32" s="6" t="s">
        <v>31</v>
      </c>
      <c r="B32" s="63"/>
      <c r="C32" s="57">
        <f>SUM(1+$B$32)*'Base Scenario'!C32</f>
        <v>0</v>
      </c>
      <c r="D32" s="57">
        <f>SUM(1+$B$32)*'Base Scenario'!D32</f>
        <v>0</v>
      </c>
      <c r="E32" s="57">
        <f>SUM(1+$B$32)*'Base Scenario'!E32</f>
        <v>0</v>
      </c>
      <c r="F32" s="57">
        <f>SUM(1+$B$32)*'Base Scenario'!F32</f>
        <v>0</v>
      </c>
      <c r="G32" s="57">
        <f>SUM(1+$B$32)*'Base Scenario'!G32</f>
        <v>0</v>
      </c>
      <c r="H32" s="57">
        <f>SUM(1+$B$32)*'Base Scenario'!H32</f>
        <v>0</v>
      </c>
      <c r="I32" s="57">
        <f>SUM(1+$B$32)*'Base Scenario'!I32</f>
        <v>0</v>
      </c>
      <c r="J32" s="57">
        <f>SUM(1+$B$32)*'Base Scenario'!J32</f>
        <v>0</v>
      </c>
      <c r="K32" s="57">
        <f>SUM(1+$B$32)*'Base Scenario'!K32</f>
        <v>0</v>
      </c>
      <c r="L32" s="57">
        <f>SUM(1+$B$32)*'Base Scenario'!L32</f>
        <v>0</v>
      </c>
      <c r="M32" s="57">
        <f>SUM(1+$B$32)*'Base Scenario'!M32</f>
        <v>0</v>
      </c>
      <c r="N32" s="57">
        <f>SUM(1+$B$32)*'Base Scenario'!N32</f>
        <v>0</v>
      </c>
      <c r="O32" s="62">
        <f t="shared" si="2"/>
        <v>0</v>
      </c>
    </row>
    <row r="33" spans="1:15" ht="18">
      <c r="A33" s="6" t="s">
        <v>32</v>
      </c>
      <c r="B33" s="63"/>
      <c r="C33" s="57">
        <f>SUM(1+$B$33)*'Base Scenario'!C33</f>
        <v>0</v>
      </c>
      <c r="D33" s="57">
        <f>SUM(1+$B$33)*'Base Scenario'!D33</f>
        <v>0</v>
      </c>
      <c r="E33" s="57">
        <f>SUM(1+$B$33)*'Base Scenario'!E33</f>
        <v>0</v>
      </c>
      <c r="F33" s="57">
        <f>SUM(1+$B$33)*'Base Scenario'!F33</f>
        <v>0</v>
      </c>
      <c r="G33" s="57">
        <f>SUM(1+$B$33)*'Base Scenario'!G33</f>
        <v>0</v>
      </c>
      <c r="H33" s="57">
        <f>SUM(1+$B$33)*'Base Scenario'!H33</f>
        <v>0</v>
      </c>
      <c r="I33" s="57">
        <f>SUM(1+$B$33)*'Base Scenario'!I33</f>
        <v>0</v>
      </c>
      <c r="J33" s="57">
        <f>SUM(1+$B$33)*'Base Scenario'!J33</f>
        <v>0</v>
      </c>
      <c r="K33" s="57">
        <f>SUM(1+$B$33)*'Base Scenario'!K33</f>
        <v>0</v>
      </c>
      <c r="L33" s="57">
        <f>SUM(1+$B$33)*'Base Scenario'!L33</f>
        <v>0</v>
      </c>
      <c r="M33" s="57">
        <f>SUM(1+$B$33)*'Base Scenario'!M33</f>
        <v>0</v>
      </c>
      <c r="N33" s="57">
        <f>SUM(1+$B$33)*'Base Scenario'!N33</f>
        <v>0</v>
      </c>
      <c r="O33" s="62">
        <f t="shared" si="2"/>
        <v>0</v>
      </c>
    </row>
    <row r="34" spans="1:15" ht="18">
      <c r="A34" s="6" t="s">
        <v>33</v>
      </c>
      <c r="B34" s="63"/>
      <c r="C34" s="57">
        <f>SUM(1+$B$34)*'Base Scenario'!C34</f>
        <v>0</v>
      </c>
      <c r="D34" s="57">
        <f>SUM(1+$B$34)*'Base Scenario'!D34</f>
        <v>0</v>
      </c>
      <c r="E34" s="57">
        <f>SUM(1+$B$34)*'Base Scenario'!E34</f>
        <v>0</v>
      </c>
      <c r="F34" s="57">
        <f>SUM(1+$B$34)*'Base Scenario'!F34</f>
        <v>0</v>
      </c>
      <c r="G34" s="57">
        <f>SUM(1+$B$34)*'Base Scenario'!G34</f>
        <v>0</v>
      </c>
      <c r="H34" s="57">
        <f>SUM(1+$B$34)*'Base Scenario'!H34</f>
        <v>0</v>
      </c>
      <c r="I34" s="57">
        <f>SUM(1+$B$34)*'Base Scenario'!I34</f>
        <v>0</v>
      </c>
      <c r="J34" s="57">
        <f>SUM(1+$B$34)*'Base Scenario'!J34</f>
        <v>0</v>
      </c>
      <c r="K34" s="57">
        <f>SUM(1+$B$34)*'Base Scenario'!K34</f>
        <v>0</v>
      </c>
      <c r="L34" s="57">
        <f>SUM(1+$B$34)*'Base Scenario'!L34</f>
        <v>0</v>
      </c>
      <c r="M34" s="57">
        <f>SUM(1+$B$34)*'Base Scenario'!M34</f>
        <v>0</v>
      </c>
      <c r="N34" s="57">
        <f>SUM(1+$B$34)*'Base Scenario'!N34</f>
        <v>0</v>
      </c>
      <c r="O34" s="62">
        <f t="shared" si="2"/>
        <v>0</v>
      </c>
    </row>
    <row r="35" spans="1:15" ht="18">
      <c r="A35" s="7" t="s">
        <v>34</v>
      </c>
      <c r="B35" s="34"/>
      <c r="C35" s="25">
        <f>SUM(C28:C34)</f>
        <v>0</v>
      </c>
      <c r="D35" s="25">
        <f t="shared" ref="D35:N35" si="5">SUM(D28:D34)</f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  <c r="H35" s="25">
        <f t="shared" si="5"/>
        <v>0</v>
      </c>
      <c r="I35" s="25">
        <f t="shared" si="5"/>
        <v>0</v>
      </c>
      <c r="J35" s="25">
        <f t="shared" si="5"/>
        <v>0</v>
      </c>
      <c r="K35" s="25">
        <f t="shared" si="5"/>
        <v>0</v>
      </c>
      <c r="L35" s="25">
        <f t="shared" si="5"/>
        <v>0</v>
      </c>
      <c r="M35" s="25">
        <f t="shared" si="5"/>
        <v>0</v>
      </c>
      <c r="N35" s="25">
        <f t="shared" si="5"/>
        <v>0</v>
      </c>
      <c r="O35" s="64">
        <f t="shared" ref="O35" si="6">SUM(O28:O34)</f>
        <v>0</v>
      </c>
    </row>
    <row r="36" spans="1:15" ht="17">
      <c r="A36" s="8" t="s">
        <v>35</v>
      </c>
      <c r="B36" s="32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62">
        <f t="shared" si="2"/>
        <v>0</v>
      </c>
    </row>
    <row r="37" spans="1:15" ht="18">
      <c r="A37" s="6" t="s">
        <v>36</v>
      </c>
      <c r="B37" s="63"/>
      <c r="C37" s="57">
        <f>SUM(1+$B$37)*'Base Scenario'!C37</f>
        <v>0</v>
      </c>
      <c r="D37" s="57">
        <f>SUM(1+$B$37)*'Base Scenario'!D37</f>
        <v>0</v>
      </c>
      <c r="E37" s="57">
        <f>SUM(1+$B$37)*'Base Scenario'!E37</f>
        <v>0</v>
      </c>
      <c r="F37" s="57">
        <f>SUM(1+$B$37)*'Base Scenario'!F37</f>
        <v>0</v>
      </c>
      <c r="G37" s="57">
        <f>SUM(1+$B$37)*'Base Scenario'!G37</f>
        <v>0</v>
      </c>
      <c r="H37" s="57">
        <f>SUM(1+$B$37)*'Base Scenario'!H37</f>
        <v>0</v>
      </c>
      <c r="I37" s="57">
        <f>SUM(1+$B$37)*'Base Scenario'!I37</f>
        <v>0</v>
      </c>
      <c r="J37" s="57">
        <f>SUM(1+$B$37)*'Base Scenario'!J37</f>
        <v>0</v>
      </c>
      <c r="K37" s="57">
        <f>SUM(1+$B$37)*'Base Scenario'!K37</f>
        <v>0</v>
      </c>
      <c r="L37" s="57">
        <f>SUM(1+$B$37)*'Base Scenario'!L37</f>
        <v>0</v>
      </c>
      <c r="M37" s="57">
        <f>SUM(1+$B$37)*'Base Scenario'!M37</f>
        <v>0</v>
      </c>
      <c r="N37" s="57">
        <f>SUM(1+$B$37)*'Base Scenario'!N37</f>
        <v>0</v>
      </c>
      <c r="O37" s="62">
        <f t="shared" si="2"/>
        <v>0</v>
      </c>
    </row>
    <row r="38" spans="1:15" ht="18">
      <c r="A38" s="6" t="s">
        <v>37</v>
      </c>
      <c r="B38" s="63"/>
      <c r="C38" s="57">
        <f>SUM(1+$B$38)*'Base Scenario'!C38</f>
        <v>0</v>
      </c>
      <c r="D38" s="57">
        <f>SUM(1+$B$38)*'Base Scenario'!D38</f>
        <v>0</v>
      </c>
      <c r="E38" s="57">
        <f>SUM(1+$B$38)*'Base Scenario'!E38</f>
        <v>0</v>
      </c>
      <c r="F38" s="57">
        <f>SUM(1+$B$38)*'Base Scenario'!F38</f>
        <v>0</v>
      </c>
      <c r="G38" s="57">
        <f>SUM(1+$B$38)*'Base Scenario'!G38</f>
        <v>0</v>
      </c>
      <c r="H38" s="57">
        <f>SUM(1+$B$38)*'Base Scenario'!H38</f>
        <v>0</v>
      </c>
      <c r="I38" s="57">
        <f>SUM(1+$B$38)*'Base Scenario'!I38</f>
        <v>0</v>
      </c>
      <c r="J38" s="57">
        <f>SUM(1+$B$38)*'Base Scenario'!J38</f>
        <v>0</v>
      </c>
      <c r="K38" s="57">
        <f>SUM(1+$B$38)*'Base Scenario'!K38</f>
        <v>0</v>
      </c>
      <c r="L38" s="57">
        <f>SUM(1+$B$38)*'Base Scenario'!L38</f>
        <v>0</v>
      </c>
      <c r="M38" s="57">
        <f>SUM(1+$B$38)*'Base Scenario'!M38</f>
        <v>0</v>
      </c>
      <c r="N38" s="57">
        <f>SUM(1+$B$38)*'Base Scenario'!N38</f>
        <v>0</v>
      </c>
      <c r="O38" s="62">
        <f t="shared" si="2"/>
        <v>0</v>
      </c>
    </row>
    <row r="39" spans="1:15" ht="18">
      <c r="A39" s="6" t="s">
        <v>38</v>
      </c>
      <c r="B39" s="63"/>
      <c r="C39" s="57">
        <f>SUM(1+$B$39)*'Base Scenario'!C39</f>
        <v>0</v>
      </c>
      <c r="D39" s="57">
        <f>SUM(1+$B$39)*'Base Scenario'!D39</f>
        <v>0</v>
      </c>
      <c r="E39" s="57">
        <f>SUM(1+$B$39)*'Base Scenario'!E39</f>
        <v>0</v>
      </c>
      <c r="F39" s="57">
        <f>SUM(1+$B$39)*'Base Scenario'!F39</f>
        <v>0</v>
      </c>
      <c r="G39" s="57">
        <f>SUM(1+$B$39)*'Base Scenario'!G39</f>
        <v>0</v>
      </c>
      <c r="H39" s="57">
        <f>SUM(1+$B$39)*'Base Scenario'!H39</f>
        <v>0</v>
      </c>
      <c r="I39" s="57">
        <f>SUM(1+$B$39)*'Base Scenario'!I39</f>
        <v>0</v>
      </c>
      <c r="J39" s="57">
        <f>SUM(1+$B$39)*'Base Scenario'!J39</f>
        <v>0</v>
      </c>
      <c r="K39" s="57">
        <f>SUM(1+$B$39)*'Base Scenario'!K39</f>
        <v>0</v>
      </c>
      <c r="L39" s="57">
        <f>SUM(1+$B$39)*'Base Scenario'!L39</f>
        <v>0</v>
      </c>
      <c r="M39" s="57">
        <f>SUM(1+$B$39)*'Base Scenario'!M39</f>
        <v>0</v>
      </c>
      <c r="N39" s="57">
        <f>SUM(1+$B$39)*'Base Scenario'!N39</f>
        <v>0</v>
      </c>
      <c r="O39" s="62">
        <f t="shared" si="2"/>
        <v>0</v>
      </c>
    </row>
    <row r="40" spans="1:15" ht="18">
      <c r="A40" s="6" t="s">
        <v>39</v>
      </c>
      <c r="B40" s="63"/>
      <c r="C40" s="57">
        <f>SUM(1+$B$40)*'Base Scenario'!C40</f>
        <v>0</v>
      </c>
      <c r="D40" s="57">
        <f>SUM(1+$B$40)*'Base Scenario'!D40</f>
        <v>0</v>
      </c>
      <c r="E40" s="57">
        <f>SUM(1+$B$40)*'Base Scenario'!E40</f>
        <v>0</v>
      </c>
      <c r="F40" s="57">
        <f>SUM(1+$B$40)*'Base Scenario'!F40</f>
        <v>0</v>
      </c>
      <c r="G40" s="57">
        <f>SUM(1+$B$40)*'Base Scenario'!G40</f>
        <v>0</v>
      </c>
      <c r="H40" s="57">
        <f>SUM(1+$B$40)*'Base Scenario'!H40</f>
        <v>0</v>
      </c>
      <c r="I40" s="57">
        <f>SUM(1+$B$40)*'Base Scenario'!I40</f>
        <v>0</v>
      </c>
      <c r="J40" s="57">
        <f>SUM(1+$B$40)*'Base Scenario'!J40</f>
        <v>0</v>
      </c>
      <c r="K40" s="57">
        <f>SUM(1+$B$40)*'Base Scenario'!K40</f>
        <v>0</v>
      </c>
      <c r="L40" s="57">
        <f>SUM(1+$B$40)*'Base Scenario'!L40</f>
        <v>0</v>
      </c>
      <c r="M40" s="57">
        <f>SUM(1+$B$40)*'Base Scenario'!M40</f>
        <v>0</v>
      </c>
      <c r="N40" s="57">
        <f>SUM(1+$B$40)*'Base Scenario'!N40</f>
        <v>0</v>
      </c>
      <c r="O40" s="62">
        <f t="shared" si="2"/>
        <v>0</v>
      </c>
    </row>
    <row r="41" spans="1:15" ht="18">
      <c r="A41" s="7" t="s">
        <v>40</v>
      </c>
      <c r="B41" s="34"/>
      <c r="C41" s="25">
        <f>SUM(C37:C40)</f>
        <v>0</v>
      </c>
      <c r="D41" s="25">
        <f t="shared" ref="D41:N41" si="7">SUM(D37:D40)</f>
        <v>0</v>
      </c>
      <c r="E41" s="25">
        <f t="shared" si="7"/>
        <v>0</v>
      </c>
      <c r="F41" s="25">
        <f t="shared" si="7"/>
        <v>0</v>
      </c>
      <c r="G41" s="25">
        <f t="shared" si="7"/>
        <v>0</v>
      </c>
      <c r="H41" s="25">
        <f t="shared" si="7"/>
        <v>0</v>
      </c>
      <c r="I41" s="25">
        <f t="shared" si="7"/>
        <v>0</v>
      </c>
      <c r="J41" s="25">
        <f t="shared" si="7"/>
        <v>0</v>
      </c>
      <c r="K41" s="25">
        <f t="shared" si="7"/>
        <v>0</v>
      </c>
      <c r="L41" s="25">
        <f t="shared" si="7"/>
        <v>0</v>
      </c>
      <c r="M41" s="25">
        <f t="shared" si="7"/>
        <v>0</v>
      </c>
      <c r="N41" s="25">
        <f t="shared" si="7"/>
        <v>0</v>
      </c>
      <c r="O41" s="64">
        <f t="shared" ref="O41" si="8">SUM(O37:O40)</f>
        <v>0</v>
      </c>
    </row>
    <row r="42" spans="1:15" ht="17">
      <c r="A42" s="3" t="s">
        <v>41</v>
      </c>
      <c r="B42" s="3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62">
        <f t="shared" si="2"/>
        <v>0</v>
      </c>
    </row>
    <row r="43" spans="1:15" ht="18">
      <c r="A43" s="6" t="s">
        <v>42</v>
      </c>
      <c r="B43" s="63"/>
      <c r="C43" s="57">
        <f>SUM(1+$B$43)*'Base Scenario'!C43</f>
        <v>0</v>
      </c>
      <c r="D43" s="57">
        <f>SUM(1+$B$43)*'Base Scenario'!D43</f>
        <v>0</v>
      </c>
      <c r="E43" s="57">
        <f>SUM(1+$B$43)*'Base Scenario'!E43</f>
        <v>0</v>
      </c>
      <c r="F43" s="57">
        <f>SUM(1+$B$43)*'Base Scenario'!F43</f>
        <v>0</v>
      </c>
      <c r="G43" s="57">
        <f>SUM(1+$B$43)*'Base Scenario'!G43</f>
        <v>0</v>
      </c>
      <c r="H43" s="57">
        <f>SUM(1+$B$43)*'Base Scenario'!H43</f>
        <v>0</v>
      </c>
      <c r="I43" s="57">
        <f>SUM(1+$B$43)*'Base Scenario'!I43</f>
        <v>0</v>
      </c>
      <c r="J43" s="57">
        <f>SUM(1+$B$43)*'Base Scenario'!J43</f>
        <v>0</v>
      </c>
      <c r="K43" s="57">
        <f>SUM(1+$B$43)*'Base Scenario'!K43</f>
        <v>0</v>
      </c>
      <c r="L43" s="57">
        <f>SUM(1+$B$43)*'Base Scenario'!L43</f>
        <v>0</v>
      </c>
      <c r="M43" s="57">
        <f>SUM(1+$B$43)*'Base Scenario'!M43</f>
        <v>0</v>
      </c>
      <c r="N43" s="57">
        <f>SUM(1+$B$43)*'Base Scenario'!N43</f>
        <v>0</v>
      </c>
      <c r="O43" s="62">
        <f t="shared" si="2"/>
        <v>0</v>
      </c>
    </row>
    <row r="44" spans="1:15" ht="18">
      <c r="A44" s="6" t="s">
        <v>43</v>
      </c>
      <c r="B44" s="63"/>
      <c r="C44" s="57">
        <f>SUM(1+$B$44)*'Base Scenario'!C44</f>
        <v>0</v>
      </c>
      <c r="D44" s="57">
        <f>SUM(1+$B$44)*'Base Scenario'!D44</f>
        <v>0</v>
      </c>
      <c r="E44" s="57">
        <f>SUM(1+$B$44)*'Base Scenario'!E44</f>
        <v>0</v>
      </c>
      <c r="F44" s="57">
        <f>SUM(1+$B$44)*'Base Scenario'!F44</f>
        <v>0</v>
      </c>
      <c r="G44" s="57">
        <f>SUM(1+$B$44)*'Base Scenario'!G44</f>
        <v>0</v>
      </c>
      <c r="H44" s="57">
        <f>SUM(1+$B$44)*'Base Scenario'!H44</f>
        <v>0</v>
      </c>
      <c r="I44" s="57">
        <f>SUM(1+$B$44)*'Base Scenario'!I44</f>
        <v>0</v>
      </c>
      <c r="J44" s="57">
        <f>SUM(1+$B$44)*'Base Scenario'!J44</f>
        <v>0</v>
      </c>
      <c r="K44" s="57">
        <f>SUM(1+$B$44)*'Base Scenario'!K44</f>
        <v>0</v>
      </c>
      <c r="L44" s="57">
        <f>SUM(1+$B$44)*'Base Scenario'!L44</f>
        <v>0</v>
      </c>
      <c r="M44" s="57">
        <f>SUM(1+$B$44)*'Base Scenario'!M44</f>
        <v>0</v>
      </c>
      <c r="N44" s="57">
        <f>SUM(1+$B$44)*'Base Scenario'!N44</f>
        <v>0</v>
      </c>
      <c r="O44" s="62">
        <f t="shared" si="2"/>
        <v>0</v>
      </c>
    </row>
    <row r="45" spans="1:15" ht="18">
      <c r="A45" s="6" t="s">
        <v>44</v>
      </c>
      <c r="B45" s="63"/>
      <c r="C45" s="57">
        <f>SUM(1+$B$45)*'Base Scenario'!C45</f>
        <v>0</v>
      </c>
      <c r="D45" s="57">
        <f>SUM(1+$B$45)*'Base Scenario'!D45</f>
        <v>0</v>
      </c>
      <c r="E45" s="57">
        <f>SUM(1+$B$45)*'Base Scenario'!E45</f>
        <v>0</v>
      </c>
      <c r="F45" s="57">
        <f>SUM(1+$B$45)*'Base Scenario'!F45</f>
        <v>0</v>
      </c>
      <c r="G45" s="57">
        <f>SUM(1+$B$45)*'Base Scenario'!G45</f>
        <v>0</v>
      </c>
      <c r="H45" s="57">
        <f>SUM(1+$B$45)*'Base Scenario'!H45</f>
        <v>0</v>
      </c>
      <c r="I45" s="57">
        <f>SUM(1+$B$45)*'Base Scenario'!I45</f>
        <v>0</v>
      </c>
      <c r="J45" s="57">
        <f>SUM(1+$B$45)*'Base Scenario'!J45</f>
        <v>0</v>
      </c>
      <c r="K45" s="57">
        <f>SUM(1+$B$45)*'Base Scenario'!K45</f>
        <v>0</v>
      </c>
      <c r="L45" s="57">
        <f>SUM(1+$B$45)*'Base Scenario'!L45</f>
        <v>0</v>
      </c>
      <c r="M45" s="57">
        <f>SUM(1+$B$45)*'Base Scenario'!M45</f>
        <v>0</v>
      </c>
      <c r="N45" s="57">
        <f>SUM(1+$B$45)*'Base Scenario'!N45</f>
        <v>0</v>
      </c>
      <c r="O45" s="62">
        <f t="shared" si="2"/>
        <v>0</v>
      </c>
    </row>
    <row r="46" spans="1:15" ht="18">
      <c r="A46" s="6" t="s">
        <v>45</v>
      </c>
      <c r="B46" s="63"/>
      <c r="C46" s="57">
        <f>SUM(1+$B$46)*'Base Scenario'!C46</f>
        <v>0</v>
      </c>
      <c r="D46" s="57">
        <f>SUM(1+$B$46)*'Base Scenario'!D46</f>
        <v>0</v>
      </c>
      <c r="E46" s="57">
        <f>SUM(1+$B$46)*'Base Scenario'!E46</f>
        <v>0</v>
      </c>
      <c r="F46" s="57">
        <f>SUM(1+$B$46)*'Base Scenario'!F46</f>
        <v>0</v>
      </c>
      <c r="G46" s="57">
        <f>SUM(1+$B$46)*'Base Scenario'!G46</f>
        <v>0</v>
      </c>
      <c r="H46" s="57">
        <f>SUM(1+$B$46)*'Base Scenario'!H46</f>
        <v>0</v>
      </c>
      <c r="I46" s="57">
        <f>SUM(1+$B$46)*'Base Scenario'!I46</f>
        <v>0</v>
      </c>
      <c r="J46" s="57">
        <f>SUM(1+$B$46)*'Base Scenario'!J46</f>
        <v>0</v>
      </c>
      <c r="K46" s="57">
        <f>SUM(1+$B$46)*'Base Scenario'!K46</f>
        <v>0</v>
      </c>
      <c r="L46" s="57">
        <f>SUM(1+$B$46)*'Base Scenario'!L46</f>
        <v>0</v>
      </c>
      <c r="M46" s="57">
        <f>SUM(1+$B$46)*'Base Scenario'!M46</f>
        <v>0</v>
      </c>
      <c r="N46" s="57">
        <f>SUM(1+$B$46)*'Base Scenario'!N46</f>
        <v>0</v>
      </c>
      <c r="O46" s="62">
        <f t="shared" si="2"/>
        <v>0</v>
      </c>
    </row>
    <row r="47" spans="1:15" ht="18">
      <c r="A47" s="6" t="s">
        <v>46</v>
      </c>
      <c r="B47" s="63"/>
      <c r="C47" s="57">
        <f>SUM(1+$B$47)*'Base Scenario'!C47</f>
        <v>0</v>
      </c>
      <c r="D47" s="57">
        <f>SUM(1+$B$47)*'Base Scenario'!D47</f>
        <v>0</v>
      </c>
      <c r="E47" s="57">
        <f>SUM(1+$B$47)*'Base Scenario'!E47</f>
        <v>0</v>
      </c>
      <c r="F47" s="57">
        <f>SUM(1+$B$47)*'Base Scenario'!F47</f>
        <v>0</v>
      </c>
      <c r="G47" s="57">
        <f>SUM(1+$B$47)*'Base Scenario'!G47</f>
        <v>0</v>
      </c>
      <c r="H47" s="57">
        <f>SUM(1+$B$47)*'Base Scenario'!H47</f>
        <v>0</v>
      </c>
      <c r="I47" s="57">
        <f>SUM(1+$B$47)*'Base Scenario'!I47</f>
        <v>0</v>
      </c>
      <c r="J47" s="57">
        <f>SUM(1+$B$47)*'Base Scenario'!J47</f>
        <v>0</v>
      </c>
      <c r="K47" s="57">
        <f>SUM(1+$B$47)*'Base Scenario'!K47</f>
        <v>0</v>
      </c>
      <c r="L47" s="57">
        <f>SUM(1+$B$47)*'Base Scenario'!L47</f>
        <v>0</v>
      </c>
      <c r="M47" s="57">
        <f>SUM(1+$B$47)*'Base Scenario'!M47</f>
        <v>0</v>
      </c>
      <c r="N47" s="57">
        <f>SUM(1+$B$47)*'Base Scenario'!N47</f>
        <v>0</v>
      </c>
      <c r="O47" s="62">
        <f t="shared" si="2"/>
        <v>0</v>
      </c>
    </row>
    <row r="48" spans="1:15" ht="18">
      <c r="A48" s="6" t="s">
        <v>47</v>
      </c>
      <c r="B48" s="63"/>
      <c r="C48" s="57">
        <f>SUM(1+$B$48)*'Base Scenario'!C48</f>
        <v>0</v>
      </c>
      <c r="D48" s="57">
        <f>SUM(1+$B$48)*'Base Scenario'!D48</f>
        <v>0</v>
      </c>
      <c r="E48" s="57">
        <f>SUM(1+$B$48)*'Base Scenario'!E48</f>
        <v>0</v>
      </c>
      <c r="F48" s="57">
        <f>SUM(1+$B$48)*'Base Scenario'!F48</f>
        <v>0</v>
      </c>
      <c r="G48" s="57">
        <f>SUM(1+$B$48)*'Base Scenario'!G48</f>
        <v>0</v>
      </c>
      <c r="H48" s="57">
        <f>SUM(1+$B$48)*'Base Scenario'!H48</f>
        <v>0</v>
      </c>
      <c r="I48" s="57">
        <f>SUM(1+$B$48)*'Base Scenario'!I48</f>
        <v>0</v>
      </c>
      <c r="J48" s="57">
        <f>SUM(1+$B$48)*'Base Scenario'!J48</f>
        <v>0</v>
      </c>
      <c r="K48" s="57">
        <f>SUM(1+$B$48)*'Base Scenario'!K48</f>
        <v>0</v>
      </c>
      <c r="L48" s="57">
        <f>SUM(1+$B$48)*'Base Scenario'!L48</f>
        <v>0</v>
      </c>
      <c r="M48" s="57">
        <f>SUM(1+$B$48)*'Base Scenario'!M48</f>
        <v>0</v>
      </c>
      <c r="N48" s="57">
        <f>SUM(1+$B$48)*'Base Scenario'!N48</f>
        <v>0</v>
      </c>
      <c r="O48" s="62">
        <f t="shared" si="2"/>
        <v>0</v>
      </c>
    </row>
    <row r="49" spans="1:15" ht="18">
      <c r="A49" s="6" t="s">
        <v>48</v>
      </c>
      <c r="B49" s="63"/>
      <c r="C49" s="57">
        <f>SUM(1+$B$49)*'Base Scenario'!C49</f>
        <v>0</v>
      </c>
      <c r="D49" s="57">
        <f>SUM(1+$B$49)*'Base Scenario'!D49</f>
        <v>0</v>
      </c>
      <c r="E49" s="57">
        <f>SUM(1+$B$49)*'Base Scenario'!E49</f>
        <v>0</v>
      </c>
      <c r="F49" s="57">
        <f>SUM(1+$B$49)*'Base Scenario'!F49</f>
        <v>0</v>
      </c>
      <c r="G49" s="57">
        <f>SUM(1+$B$49)*'Base Scenario'!G49</f>
        <v>0</v>
      </c>
      <c r="H49" s="57">
        <f>SUM(1+$B$49)*'Base Scenario'!H49</f>
        <v>0</v>
      </c>
      <c r="I49" s="57">
        <f>SUM(1+$B$49)*'Base Scenario'!I49</f>
        <v>0</v>
      </c>
      <c r="J49" s="57">
        <f>SUM(1+$B$49)*'Base Scenario'!J49</f>
        <v>0</v>
      </c>
      <c r="K49" s="57">
        <f>SUM(1+$B$49)*'Base Scenario'!K49</f>
        <v>0</v>
      </c>
      <c r="L49" s="57">
        <f>SUM(1+$B$49)*'Base Scenario'!L49</f>
        <v>0</v>
      </c>
      <c r="M49" s="57">
        <f>SUM(1+$B$49)*'Base Scenario'!M49</f>
        <v>0</v>
      </c>
      <c r="N49" s="57">
        <f>SUM(1+$B$49)*'Base Scenario'!N49</f>
        <v>0</v>
      </c>
      <c r="O49" s="62">
        <f t="shared" si="2"/>
        <v>0</v>
      </c>
    </row>
    <row r="50" spans="1:15" ht="18">
      <c r="A50" s="6" t="s">
        <v>49</v>
      </c>
      <c r="B50" s="63"/>
      <c r="C50" s="57">
        <f>SUM(1+$B$50)*'Base Scenario'!C50</f>
        <v>0</v>
      </c>
      <c r="D50" s="57">
        <f>SUM(1+$B$50)*'Base Scenario'!D50</f>
        <v>0</v>
      </c>
      <c r="E50" s="57">
        <f>SUM(1+$B$50)*'Base Scenario'!E50</f>
        <v>0</v>
      </c>
      <c r="F50" s="57">
        <f>SUM(1+$B$50)*'Base Scenario'!F50</f>
        <v>0</v>
      </c>
      <c r="G50" s="57">
        <f>SUM(1+$B$50)*'Base Scenario'!G50</f>
        <v>0</v>
      </c>
      <c r="H50" s="57">
        <f>SUM(1+$B$50)*'Base Scenario'!H50</f>
        <v>0</v>
      </c>
      <c r="I50" s="57">
        <f>SUM(1+$B$50)*'Base Scenario'!I50</f>
        <v>0</v>
      </c>
      <c r="J50" s="57">
        <f>SUM(1+$B$50)*'Base Scenario'!J50</f>
        <v>0</v>
      </c>
      <c r="K50" s="57">
        <f>SUM(1+$B$50)*'Base Scenario'!K50</f>
        <v>0</v>
      </c>
      <c r="L50" s="57">
        <f>SUM(1+$B$50)*'Base Scenario'!L50</f>
        <v>0</v>
      </c>
      <c r="M50" s="57">
        <f>SUM(1+$B$50)*'Base Scenario'!M50</f>
        <v>0</v>
      </c>
      <c r="N50" s="57">
        <f>SUM(1+$B$50)*'Base Scenario'!N50</f>
        <v>0</v>
      </c>
      <c r="O50" s="62">
        <f t="shared" si="2"/>
        <v>0</v>
      </c>
    </row>
    <row r="51" spans="1:15" ht="18">
      <c r="A51" s="7" t="s">
        <v>50</v>
      </c>
      <c r="B51" s="34"/>
      <c r="C51" s="25">
        <f>SUM(C43:C50)</f>
        <v>0</v>
      </c>
      <c r="D51" s="25">
        <f t="shared" ref="D51:N51" si="9">SUM(D43:D50)</f>
        <v>0</v>
      </c>
      <c r="E51" s="25">
        <f t="shared" si="9"/>
        <v>0</v>
      </c>
      <c r="F51" s="25">
        <f t="shared" si="9"/>
        <v>0</v>
      </c>
      <c r="G51" s="25">
        <f t="shared" si="9"/>
        <v>0</v>
      </c>
      <c r="H51" s="25">
        <f t="shared" si="9"/>
        <v>0</v>
      </c>
      <c r="I51" s="25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25">
        <f t="shared" si="9"/>
        <v>0</v>
      </c>
      <c r="O51" s="64">
        <f t="shared" si="2"/>
        <v>0</v>
      </c>
    </row>
    <row r="52" spans="1:15" ht="18">
      <c r="A52" s="9" t="s">
        <v>51</v>
      </c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62">
        <f t="shared" si="2"/>
        <v>0</v>
      </c>
    </row>
    <row r="53" spans="1:15" ht="18">
      <c r="A53" s="6" t="s">
        <v>52</v>
      </c>
      <c r="B53" s="63"/>
      <c r="C53" s="57">
        <f>SUM(1+$B$53)*'Base Scenario'!C53</f>
        <v>0</v>
      </c>
      <c r="D53" s="57">
        <f>SUM(1+$B$53)*'Base Scenario'!D53</f>
        <v>0</v>
      </c>
      <c r="E53" s="57">
        <f>SUM(1+$B$53)*'Base Scenario'!E53</f>
        <v>0</v>
      </c>
      <c r="F53" s="57">
        <f>SUM(1+$B$53)*'Base Scenario'!F53</f>
        <v>0</v>
      </c>
      <c r="G53" s="57">
        <f>SUM(1+$B$53)*'Base Scenario'!G53</f>
        <v>0</v>
      </c>
      <c r="H53" s="57">
        <f>SUM(1+$B$53)*'Base Scenario'!H53</f>
        <v>0</v>
      </c>
      <c r="I53" s="57">
        <f>SUM(1+$B$53)*'Base Scenario'!I53</f>
        <v>0</v>
      </c>
      <c r="J53" s="57">
        <f>SUM(1+$B$53)*'Base Scenario'!J53</f>
        <v>0</v>
      </c>
      <c r="K53" s="57">
        <f>SUM(1+$B$53)*'Base Scenario'!K53</f>
        <v>0</v>
      </c>
      <c r="L53" s="57">
        <f>SUM(1+$B$53)*'Base Scenario'!L53</f>
        <v>0</v>
      </c>
      <c r="M53" s="57">
        <f>SUM(1+$B$53)*'Base Scenario'!M53</f>
        <v>0</v>
      </c>
      <c r="N53" s="57">
        <f>SUM(1+$B$53)*'Base Scenario'!N53</f>
        <v>0</v>
      </c>
      <c r="O53" s="62">
        <f t="shared" si="2"/>
        <v>0</v>
      </c>
    </row>
    <row r="54" spans="1:15" ht="18">
      <c r="A54" s="6" t="s">
        <v>53</v>
      </c>
      <c r="B54" s="63"/>
      <c r="C54" s="57">
        <f>SUM(1+$B$54)*'Base Scenario'!C54</f>
        <v>0</v>
      </c>
      <c r="D54" s="57">
        <f>SUM(1+$B$54)*'Base Scenario'!D54</f>
        <v>0</v>
      </c>
      <c r="E54" s="57">
        <f>SUM(1+$B$54)*'Base Scenario'!E54</f>
        <v>0</v>
      </c>
      <c r="F54" s="57">
        <f>SUM(1+$B$54)*'Base Scenario'!F54</f>
        <v>0</v>
      </c>
      <c r="G54" s="57">
        <f>SUM(1+$B$54)*'Base Scenario'!G54</f>
        <v>0</v>
      </c>
      <c r="H54" s="57">
        <f>SUM(1+$B$54)*'Base Scenario'!H54</f>
        <v>0</v>
      </c>
      <c r="I54" s="57">
        <f>SUM(1+$B$54)*'Base Scenario'!I54</f>
        <v>0</v>
      </c>
      <c r="J54" s="57">
        <f>SUM(1+$B$54)*'Base Scenario'!J54</f>
        <v>0</v>
      </c>
      <c r="K54" s="57">
        <f>SUM(1+$B$54)*'Base Scenario'!K54</f>
        <v>0</v>
      </c>
      <c r="L54" s="57">
        <f>SUM(1+$B$54)*'Base Scenario'!L54</f>
        <v>0</v>
      </c>
      <c r="M54" s="57">
        <f>SUM(1+$B$54)*'Base Scenario'!M54</f>
        <v>0</v>
      </c>
      <c r="N54" s="57">
        <f>SUM(1+$B$54)*'Base Scenario'!N54</f>
        <v>0</v>
      </c>
      <c r="O54" s="62">
        <f t="shared" si="2"/>
        <v>0</v>
      </c>
    </row>
    <row r="55" spans="1:15" ht="18">
      <c r="A55" s="6" t="s">
        <v>54</v>
      </c>
      <c r="B55" s="63"/>
      <c r="C55" s="57">
        <f>SUM(1+$B$55)*'Base Scenario'!C55</f>
        <v>0</v>
      </c>
      <c r="D55" s="57">
        <f>SUM(1+$B$55)*'Base Scenario'!D55</f>
        <v>0</v>
      </c>
      <c r="E55" s="57">
        <f>SUM(1+$B$55)*'Base Scenario'!E55</f>
        <v>0</v>
      </c>
      <c r="F55" s="57">
        <f>SUM(1+$B$55)*'Base Scenario'!F55</f>
        <v>0</v>
      </c>
      <c r="G55" s="57">
        <f>SUM(1+$B$55)*'Base Scenario'!G55</f>
        <v>0</v>
      </c>
      <c r="H55" s="57">
        <f>SUM(1+$B$55)*'Base Scenario'!H55</f>
        <v>0</v>
      </c>
      <c r="I55" s="57">
        <f>SUM(1+$B$55)*'Base Scenario'!I55</f>
        <v>0</v>
      </c>
      <c r="J55" s="57">
        <f>SUM(1+$B$55)*'Base Scenario'!J55</f>
        <v>0</v>
      </c>
      <c r="K55" s="57">
        <f>SUM(1+$B$55)*'Base Scenario'!K55</f>
        <v>0</v>
      </c>
      <c r="L55" s="57">
        <f>SUM(1+$B$55)*'Base Scenario'!L55</f>
        <v>0</v>
      </c>
      <c r="M55" s="57">
        <f>SUM(1+$B$55)*'Base Scenario'!M55</f>
        <v>0</v>
      </c>
      <c r="N55" s="57">
        <f>SUM(1+$B$55)*'Base Scenario'!N55</f>
        <v>0</v>
      </c>
      <c r="O55" s="62">
        <f t="shared" si="2"/>
        <v>0</v>
      </c>
    </row>
    <row r="56" spans="1:15" ht="18">
      <c r="A56" s="6" t="s">
        <v>55</v>
      </c>
      <c r="B56" s="63"/>
      <c r="C56" s="57">
        <f>SUM(1+$B$56)*'Base Scenario'!C56</f>
        <v>0</v>
      </c>
      <c r="D56" s="57">
        <f>SUM(1+$B$56)*'Base Scenario'!D56</f>
        <v>0</v>
      </c>
      <c r="E56" s="57">
        <f>SUM(1+$B$56)*'Base Scenario'!E56</f>
        <v>0</v>
      </c>
      <c r="F56" s="57">
        <f>SUM(1+$B$56)*'Base Scenario'!F56</f>
        <v>0</v>
      </c>
      <c r="G56" s="57">
        <f>SUM(1+$B$56)*'Base Scenario'!G56</f>
        <v>0</v>
      </c>
      <c r="H56" s="57">
        <f>SUM(1+$B$56)*'Base Scenario'!H56</f>
        <v>0</v>
      </c>
      <c r="I56" s="57">
        <f>SUM(1+$B$56)*'Base Scenario'!I56</f>
        <v>0</v>
      </c>
      <c r="J56" s="57">
        <f>SUM(1+$B$56)*'Base Scenario'!J56</f>
        <v>0</v>
      </c>
      <c r="K56" s="57">
        <f>SUM(1+$B$56)*'Base Scenario'!K56</f>
        <v>0</v>
      </c>
      <c r="L56" s="57">
        <f>SUM(1+$B$56)*'Base Scenario'!L56</f>
        <v>0</v>
      </c>
      <c r="M56" s="57">
        <f>SUM(1+$B$56)*'Base Scenario'!M56</f>
        <v>0</v>
      </c>
      <c r="N56" s="57">
        <f>SUM(1+$B$56)*'Base Scenario'!N56</f>
        <v>0</v>
      </c>
      <c r="O56" s="62">
        <f t="shared" si="2"/>
        <v>0</v>
      </c>
    </row>
    <row r="57" spans="1:15" ht="18">
      <c r="A57" s="6" t="s">
        <v>56</v>
      </c>
      <c r="B57" s="63"/>
      <c r="C57" s="57">
        <f>SUM(1+$B$57)*'Base Scenario'!C57</f>
        <v>0</v>
      </c>
      <c r="D57" s="57">
        <f>SUM(1+$B$57)*'Base Scenario'!D57</f>
        <v>0</v>
      </c>
      <c r="E57" s="57">
        <f>SUM(1+$B$57)*'Base Scenario'!E57</f>
        <v>0</v>
      </c>
      <c r="F57" s="57">
        <f>SUM(1+$B$57)*'Base Scenario'!F57</f>
        <v>0</v>
      </c>
      <c r="G57" s="57">
        <f>SUM(1+$B$57)*'Base Scenario'!G57</f>
        <v>0</v>
      </c>
      <c r="H57" s="57">
        <f>SUM(1+$B$57)*'Base Scenario'!H57</f>
        <v>0</v>
      </c>
      <c r="I57" s="57">
        <f>SUM(1+$B$57)*'Base Scenario'!I57</f>
        <v>0</v>
      </c>
      <c r="J57" s="57">
        <f>SUM(1+$B$57)*'Base Scenario'!J57</f>
        <v>0</v>
      </c>
      <c r="K57" s="57">
        <f>SUM(1+$B$57)*'Base Scenario'!K57</f>
        <v>0</v>
      </c>
      <c r="L57" s="57">
        <f>SUM(1+$B$57)*'Base Scenario'!L57</f>
        <v>0</v>
      </c>
      <c r="M57" s="57">
        <f>SUM(1+$B$57)*'Base Scenario'!M57</f>
        <v>0</v>
      </c>
      <c r="N57" s="57">
        <f>SUM(1+$B$57)*'Base Scenario'!N57</f>
        <v>0</v>
      </c>
      <c r="O57" s="62">
        <f t="shared" si="2"/>
        <v>0</v>
      </c>
    </row>
    <row r="58" spans="1:15" ht="18">
      <c r="A58" s="7" t="s">
        <v>57</v>
      </c>
      <c r="B58" s="34"/>
      <c r="C58" s="25">
        <f>SUM(C53:C57)</f>
        <v>0</v>
      </c>
      <c r="D58" s="25">
        <f t="shared" ref="D58:N58" si="10">SUM(D53:D57)</f>
        <v>0</v>
      </c>
      <c r="E58" s="25">
        <f t="shared" si="10"/>
        <v>0</v>
      </c>
      <c r="F58" s="25">
        <f t="shared" si="10"/>
        <v>0</v>
      </c>
      <c r="G58" s="25">
        <f t="shared" si="10"/>
        <v>0</v>
      </c>
      <c r="H58" s="25">
        <f t="shared" si="10"/>
        <v>0</v>
      </c>
      <c r="I58" s="25">
        <f t="shared" si="10"/>
        <v>0</v>
      </c>
      <c r="J58" s="25">
        <f t="shared" si="10"/>
        <v>0</v>
      </c>
      <c r="K58" s="25">
        <f t="shared" si="10"/>
        <v>0</v>
      </c>
      <c r="L58" s="25">
        <f t="shared" si="10"/>
        <v>0</v>
      </c>
      <c r="M58" s="25">
        <f t="shared" si="10"/>
        <v>0</v>
      </c>
      <c r="N58" s="25">
        <f t="shared" si="10"/>
        <v>0</v>
      </c>
      <c r="O58" s="64">
        <f t="shared" si="2"/>
        <v>0</v>
      </c>
    </row>
    <row r="59" spans="1:15" ht="18">
      <c r="A59" s="9" t="s">
        <v>58</v>
      </c>
      <c r="B59" s="32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62">
        <f t="shared" si="2"/>
        <v>0</v>
      </c>
    </row>
    <row r="60" spans="1:15" ht="18">
      <c r="A60" s="6" t="s">
        <v>59</v>
      </c>
      <c r="B60" s="63"/>
      <c r="C60" s="57">
        <f>SUM(1+$B$60)*'Base Scenario'!C60</f>
        <v>0</v>
      </c>
      <c r="D60" s="57">
        <f>SUM(1+$B$60)*'Base Scenario'!D60</f>
        <v>0</v>
      </c>
      <c r="E60" s="57">
        <f>SUM(1+$B$60)*'Base Scenario'!E60</f>
        <v>0</v>
      </c>
      <c r="F60" s="57">
        <f>SUM(1+$B$60)*'Base Scenario'!F60</f>
        <v>0</v>
      </c>
      <c r="G60" s="57">
        <f>SUM(1+$B$60)*'Base Scenario'!G60</f>
        <v>0</v>
      </c>
      <c r="H60" s="57">
        <f>SUM(1+$B$60)*'Base Scenario'!H60</f>
        <v>0</v>
      </c>
      <c r="I60" s="57">
        <f>SUM(1+$B$60)*'Base Scenario'!I60</f>
        <v>0</v>
      </c>
      <c r="J60" s="57">
        <f>SUM(1+$B$60)*'Base Scenario'!J60</f>
        <v>0</v>
      </c>
      <c r="K60" s="57">
        <f>SUM(1+$B$60)*'Base Scenario'!K60</f>
        <v>0</v>
      </c>
      <c r="L60" s="57">
        <f>SUM(1+$B$60)*'Base Scenario'!L60</f>
        <v>0</v>
      </c>
      <c r="M60" s="57">
        <f>SUM(1+$B$60)*'Base Scenario'!M60</f>
        <v>0</v>
      </c>
      <c r="N60" s="57">
        <f>SUM(1+$B$60)*'Base Scenario'!N60</f>
        <v>0</v>
      </c>
      <c r="O60" s="62">
        <f t="shared" si="2"/>
        <v>0</v>
      </c>
    </row>
    <row r="61" spans="1:15" ht="18">
      <c r="A61" s="6" t="s">
        <v>60</v>
      </c>
      <c r="B61" s="63"/>
      <c r="C61" s="57">
        <f>SUM(1+$B$61)*'Base Scenario'!C61</f>
        <v>0</v>
      </c>
      <c r="D61" s="57">
        <f>SUM(1+$B$61)*'Base Scenario'!D61</f>
        <v>0</v>
      </c>
      <c r="E61" s="57">
        <f>SUM(1+$B$61)*'Base Scenario'!E61</f>
        <v>0</v>
      </c>
      <c r="F61" s="57">
        <f>SUM(1+$B$61)*'Base Scenario'!F61</f>
        <v>0</v>
      </c>
      <c r="G61" s="57">
        <f>SUM(1+$B$61)*'Base Scenario'!G61</f>
        <v>0</v>
      </c>
      <c r="H61" s="57">
        <f>SUM(1+$B$61)*'Base Scenario'!H61</f>
        <v>0</v>
      </c>
      <c r="I61" s="57">
        <f>SUM(1+$B$61)*'Base Scenario'!I61</f>
        <v>0</v>
      </c>
      <c r="J61" s="57">
        <f>SUM(1+$B$61)*'Base Scenario'!J61</f>
        <v>0</v>
      </c>
      <c r="K61" s="57">
        <f>SUM(1+$B$61)*'Base Scenario'!K61</f>
        <v>0</v>
      </c>
      <c r="L61" s="57">
        <f>SUM(1+$B$61)*'Base Scenario'!L61</f>
        <v>0</v>
      </c>
      <c r="M61" s="57">
        <f>SUM(1+$B$61)*'Base Scenario'!M61</f>
        <v>0</v>
      </c>
      <c r="N61" s="57">
        <f>SUM(1+$B$61)*'Base Scenario'!N61</f>
        <v>0</v>
      </c>
      <c r="O61" s="62">
        <f t="shared" si="2"/>
        <v>0</v>
      </c>
    </row>
    <row r="62" spans="1:15" ht="18">
      <c r="A62" s="6" t="s">
        <v>61</v>
      </c>
      <c r="B62" s="63"/>
      <c r="C62" s="57">
        <f>SUM(1+$B$62)*'Base Scenario'!C62</f>
        <v>0</v>
      </c>
      <c r="D62" s="57">
        <f>SUM(1+$B$62)*'Base Scenario'!D62</f>
        <v>0</v>
      </c>
      <c r="E62" s="57">
        <f>SUM(1+$B$62)*'Base Scenario'!E62</f>
        <v>0</v>
      </c>
      <c r="F62" s="57">
        <f>SUM(1+$B$62)*'Base Scenario'!F62</f>
        <v>0</v>
      </c>
      <c r="G62" s="57">
        <f>SUM(1+$B$62)*'Base Scenario'!G62</f>
        <v>0</v>
      </c>
      <c r="H62" s="57">
        <f>SUM(1+$B$62)*'Base Scenario'!H62</f>
        <v>0</v>
      </c>
      <c r="I62" s="57">
        <f>SUM(1+$B$62)*'Base Scenario'!I62</f>
        <v>0</v>
      </c>
      <c r="J62" s="57">
        <f>SUM(1+$B$62)*'Base Scenario'!J62</f>
        <v>0</v>
      </c>
      <c r="K62" s="57">
        <f>SUM(1+$B$62)*'Base Scenario'!K62</f>
        <v>0</v>
      </c>
      <c r="L62" s="57">
        <f>SUM(1+$B$62)*'Base Scenario'!L62</f>
        <v>0</v>
      </c>
      <c r="M62" s="57">
        <f>SUM(1+$B$62)*'Base Scenario'!M62</f>
        <v>0</v>
      </c>
      <c r="N62" s="57">
        <f>SUM(1+$B$62)*'Base Scenario'!N62</f>
        <v>0</v>
      </c>
      <c r="O62" s="62">
        <f t="shared" si="2"/>
        <v>0</v>
      </c>
    </row>
    <row r="63" spans="1:15" ht="18">
      <c r="A63" s="6" t="s">
        <v>62</v>
      </c>
      <c r="B63" s="63"/>
      <c r="C63" s="57">
        <f>SUM(1+$B$63)*'Base Scenario'!C63</f>
        <v>0</v>
      </c>
      <c r="D63" s="57">
        <f>SUM(1+$B$63)*'Base Scenario'!D63</f>
        <v>0</v>
      </c>
      <c r="E63" s="57">
        <f>SUM(1+$B$63)*'Base Scenario'!E63</f>
        <v>0</v>
      </c>
      <c r="F63" s="57">
        <f>SUM(1+$B$63)*'Base Scenario'!F63</f>
        <v>0</v>
      </c>
      <c r="G63" s="57">
        <f>SUM(1+$B$63)*'Base Scenario'!G63</f>
        <v>0</v>
      </c>
      <c r="H63" s="57">
        <f>SUM(1+$B$63)*'Base Scenario'!H63</f>
        <v>0</v>
      </c>
      <c r="I63" s="57">
        <f>SUM(1+$B$63)*'Base Scenario'!I63</f>
        <v>0</v>
      </c>
      <c r="J63" s="57">
        <f>SUM(1+$B$63)*'Base Scenario'!J63</f>
        <v>0</v>
      </c>
      <c r="K63" s="57">
        <f>SUM(1+$B$63)*'Base Scenario'!K63</f>
        <v>0</v>
      </c>
      <c r="L63" s="57">
        <f>SUM(1+$B$63)*'Base Scenario'!L63</f>
        <v>0</v>
      </c>
      <c r="M63" s="57">
        <f>SUM(1+$B$63)*'Base Scenario'!M63</f>
        <v>0</v>
      </c>
      <c r="N63" s="57">
        <f>SUM(1+$B$63)*'Base Scenario'!N63</f>
        <v>0</v>
      </c>
      <c r="O63" s="62">
        <f t="shared" si="2"/>
        <v>0</v>
      </c>
    </row>
    <row r="64" spans="1:15" ht="18">
      <c r="A64" s="6" t="s">
        <v>63</v>
      </c>
      <c r="B64" s="63"/>
      <c r="C64" s="57">
        <f>SUM(1+$B$64)*'Base Scenario'!C64</f>
        <v>0</v>
      </c>
      <c r="D64" s="57">
        <f>SUM(1+$B$64)*'Base Scenario'!D64</f>
        <v>0</v>
      </c>
      <c r="E64" s="57">
        <f>SUM(1+$B$64)*'Base Scenario'!E64</f>
        <v>0</v>
      </c>
      <c r="F64" s="57">
        <f>SUM(1+$B$64)*'Base Scenario'!F64</f>
        <v>0</v>
      </c>
      <c r="G64" s="57">
        <f>SUM(1+$B$64)*'Base Scenario'!G64</f>
        <v>0</v>
      </c>
      <c r="H64" s="57">
        <f>SUM(1+$B$64)*'Base Scenario'!H64</f>
        <v>0</v>
      </c>
      <c r="I64" s="57">
        <f>SUM(1+$B$64)*'Base Scenario'!I64</f>
        <v>0</v>
      </c>
      <c r="J64" s="57">
        <f>SUM(1+$B$64)*'Base Scenario'!J64</f>
        <v>0</v>
      </c>
      <c r="K64" s="57">
        <f>SUM(1+$B$64)*'Base Scenario'!K64</f>
        <v>0</v>
      </c>
      <c r="L64" s="57">
        <f>SUM(1+$B$64)*'Base Scenario'!L64</f>
        <v>0</v>
      </c>
      <c r="M64" s="57">
        <f>SUM(1+$B$64)*'Base Scenario'!M64</f>
        <v>0</v>
      </c>
      <c r="N64" s="57">
        <f>SUM(1+$B$64)*'Base Scenario'!N64</f>
        <v>0</v>
      </c>
      <c r="O64" s="62">
        <f t="shared" si="2"/>
        <v>0</v>
      </c>
    </row>
    <row r="65" spans="1:16" ht="18">
      <c r="A65" s="6" t="s">
        <v>64</v>
      </c>
      <c r="B65" s="63"/>
      <c r="C65" s="57">
        <f>SUM(1+$B$65)*'Base Scenario'!C65</f>
        <v>0</v>
      </c>
      <c r="D65" s="57">
        <f>SUM(1+$B$65)*'Base Scenario'!D65</f>
        <v>0</v>
      </c>
      <c r="E65" s="57">
        <f>SUM(1+$B$65)*'Base Scenario'!E65</f>
        <v>0</v>
      </c>
      <c r="F65" s="57">
        <f>SUM(1+$B$65)*'Base Scenario'!F65</f>
        <v>0</v>
      </c>
      <c r="G65" s="57">
        <f>SUM(1+$B$65)*'Base Scenario'!G65</f>
        <v>0</v>
      </c>
      <c r="H65" s="57">
        <f>SUM(1+$B$65)*'Base Scenario'!H65</f>
        <v>0</v>
      </c>
      <c r="I65" s="57">
        <f>SUM(1+$B$65)*'Base Scenario'!I65</f>
        <v>0</v>
      </c>
      <c r="J65" s="57">
        <f>SUM(1+$B$65)*'Base Scenario'!J65</f>
        <v>0</v>
      </c>
      <c r="K65" s="57">
        <f>SUM(1+$B$65)*'Base Scenario'!K65</f>
        <v>0</v>
      </c>
      <c r="L65" s="57">
        <f>SUM(1+$B$65)*'Base Scenario'!L65</f>
        <v>0</v>
      </c>
      <c r="M65" s="57">
        <f>SUM(1+$B$65)*'Base Scenario'!M65</f>
        <v>0</v>
      </c>
      <c r="N65" s="57">
        <f>SUM(1+$B$65)*'Base Scenario'!N65</f>
        <v>0</v>
      </c>
      <c r="O65" s="62">
        <f t="shared" si="2"/>
        <v>0</v>
      </c>
    </row>
    <row r="66" spans="1:16" ht="18">
      <c r="A66" s="7" t="s">
        <v>65</v>
      </c>
      <c r="B66" s="34"/>
      <c r="C66" s="25">
        <f>SUM(C60:C65)</f>
        <v>0</v>
      </c>
      <c r="D66" s="25">
        <f t="shared" ref="D66:N66" si="11">SUM(D60:D65)</f>
        <v>0</v>
      </c>
      <c r="E66" s="25">
        <f t="shared" si="11"/>
        <v>0</v>
      </c>
      <c r="F66" s="25">
        <f t="shared" si="11"/>
        <v>0</v>
      </c>
      <c r="G66" s="25">
        <f t="shared" si="11"/>
        <v>0</v>
      </c>
      <c r="H66" s="25">
        <f t="shared" si="11"/>
        <v>0</v>
      </c>
      <c r="I66" s="25">
        <f t="shared" si="11"/>
        <v>0</v>
      </c>
      <c r="J66" s="25">
        <f t="shared" si="11"/>
        <v>0</v>
      </c>
      <c r="K66" s="25">
        <f t="shared" si="11"/>
        <v>0</v>
      </c>
      <c r="L66" s="25">
        <f t="shared" si="11"/>
        <v>0</v>
      </c>
      <c r="M66" s="25">
        <f t="shared" si="11"/>
        <v>0</v>
      </c>
      <c r="N66" s="25">
        <f t="shared" si="11"/>
        <v>0</v>
      </c>
      <c r="O66" s="64">
        <f t="shared" si="2"/>
        <v>0</v>
      </c>
    </row>
    <row r="67" spans="1:16" ht="18">
      <c r="A67" s="9" t="s">
        <v>66</v>
      </c>
      <c r="B67" s="3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61"/>
      <c r="P67" s="1"/>
    </row>
    <row r="68" spans="1:16" ht="18">
      <c r="A68" s="6" t="s">
        <v>67</v>
      </c>
      <c r="B68" s="63"/>
      <c r="C68" s="57">
        <f>SUM(1+$B$68)*'Base Scenario'!C68</f>
        <v>0</v>
      </c>
      <c r="D68" s="57">
        <f>SUM(1+$B$68)*'Base Scenario'!D68</f>
        <v>0</v>
      </c>
      <c r="E68" s="57">
        <f>SUM(1+$B$68)*'Base Scenario'!E68</f>
        <v>0</v>
      </c>
      <c r="F68" s="57">
        <f>SUM(1+$B$68)*'Base Scenario'!F68</f>
        <v>0</v>
      </c>
      <c r="G68" s="57">
        <f>SUM(1+$B$68)*'Base Scenario'!G68</f>
        <v>0</v>
      </c>
      <c r="H68" s="57">
        <f>SUM(1+$B$68)*'Base Scenario'!H68</f>
        <v>0</v>
      </c>
      <c r="I68" s="57">
        <f>SUM(1+$B$68)*'Base Scenario'!I68</f>
        <v>0</v>
      </c>
      <c r="J68" s="57">
        <f>SUM(1+$B$68)*'Base Scenario'!J68</f>
        <v>0</v>
      </c>
      <c r="K68" s="57">
        <f>SUM(1+$B$68)*'Base Scenario'!K68</f>
        <v>0</v>
      </c>
      <c r="L68" s="57">
        <f>SUM(1+$B$68)*'Base Scenario'!L68</f>
        <v>0</v>
      </c>
      <c r="M68" s="57">
        <f>SUM(1+$B$68)*'Base Scenario'!M68</f>
        <v>0</v>
      </c>
      <c r="N68" s="57">
        <f>SUM(1+$B$68)*'Base Scenario'!N68</f>
        <v>0</v>
      </c>
      <c r="O68" s="62">
        <f t="shared" si="2"/>
        <v>0</v>
      </c>
    </row>
    <row r="69" spans="1:16" ht="18">
      <c r="A69" s="6" t="s">
        <v>68</v>
      </c>
      <c r="B69" s="63"/>
      <c r="C69" s="57">
        <f>SUM(1+$B$69)*'Base Scenario'!C69</f>
        <v>0</v>
      </c>
      <c r="D69" s="57">
        <f>SUM(1+$B$69)*'Base Scenario'!D69</f>
        <v>0</v>
      </c>
      <c r="E69" s="57">
        <f>SUM(1+$B$69)*'Base Scenario'!E69</f>
        <v>0</v>
      </c>
      <c r="F69" s="57">
        <f>SUM(1+$B$69)*'Base Scenario'!F69</f>
        <v>0</v>
      </c>
      <c r="G69" s="57">
        <f>SUM(1+$B$69)*'Base Scenario'!G69</f>
        <v>0</v>
      </c>
      <c r="H69" s="57">
        <f>SUM(1+$B$69)*'Base Scenario'!H69</f>
        <v>0</v>
      </c>
      <c r="I69" s="57">
        <f>SUM(1+$B$69)*'Base Scenario'!I69</f>
        <v>0</v>
      </c>
      <c r="J69" s="57">
        <f>SUM(1+$B$69)*'Base Scenario'!J69</f>
        <v>0</v>
      </c>
      <c r="K69" s="57">
        <f>SUM(1+$B$69)*'Base Scenario'!K69</f>
        <v>0</v>
      </c>
      <c r="L69" s="57">
        <f>SUM(1+$B$69)*'Base Scenario'!L69</f>
        <v>0</v>
      </c>
      <c r="M69" s="57">
        <f>SUM(1+$B$69)*'Base Scenario'!M69</f>
        <v>0</v>
      </c>
      <c r="N69" s="57">
        <f>SUM(1+$B$69)*'Base Scenario'!N69</f>
        <v>0</v>
      </c>
      <c r="O69" s="62">
        <f t="shared" si="2"/>
        <v>0</v>
      </c>
    </row>
    <row r="70" spans="1:16" ht="18">
      <c r="A70" s="6" t="s">
        <v>69</v>
      </c>
      <c r="B70" s="63"/>
      <c r="C70" s="57">
        <f>SUM(1+$B$70)*'Base Scenario'!C70</f>
        <v>0</v>
      </c>
      <c r="D70" s="57">
        <f>SUM(1+$B$70)*'Base Scenario'!D70</f>
        <v>0</v>
      </c>
      <c r="E70" s="57">
        <f>SUM(1+$B$70)*'Base Scenario'!E70</f>
        <v>0</v>
      </c>
      <c r="F70" s="57">
        <f>SUM(1+$B$70)*'Base Scenario'!F70</f>
        <v>0</v>
      </c>
      <c r="G70" s="57">
        <f>SUM(1+$B$70)*'Base Scenario'!G70</f>
        <v>0</v>
      </c>
      <c r="H70" s="57">
        <f>SUM(1+$B$70)*'Base Scenario'!H70</f>
        <v>0</v>
      </c>
      <c r="I70" s="57">
        <f>SUM(1+$B$70)*'Base Scenario'!I70</f>
        <v>0</v>
      </c>
      <c r="J70" s="57">
        <f>SUM(1+$B$70)*'Base Scenario'!J70</f>
        <v>0</v>
      </c>
      <c r="K70" s="57">
        <f>SUM(1+$B$70)*'Base Scenario'!K70</f>
        <v>0</v>
      </c>
      <c r="L70" s="57">
        <f>SUM(1+$B$70)*'Base Scenario'!L70</f>
        <v>0</v>
      </c>
      <c r="M70" s="57">
        <f>SUM(1+$B$70)*'Base Scenario'!M70</f>
        <v>0</v>
      </c>
      <c r="N70" s="57">
        <f>SUM(1+$B$70)*'Base Scenario'!N70</f>
        <v>0</v>
      </c>
      <c r="O70" s="62">
        <f t="shared" si="2"/>
        <v>0</v>
      </c>
    </row>
    <row r="71" spans="1:16" ht="18">
      <c r="A71" s="6" t="s">
        <v>70</v>
      </c>
      <c r="B71" s="63"/>
      <c r="C71" s="57">
        <f>SUM(1+$B$71)*'Base Scenario'!C71</f>
        <v>0</v>
      </c>
      <c r="D71" s="57">
        <f>SUM(1+$B$71)*'Base Scenario'!D71</f>
        <v>0</v>
      </c>
      <c r="E71" s="57">
        <f>SUM(1+$B$71)*'Base Scenario'!E71</f>
        <v>0</v>
      </c>
      <c r="F71" s="57">
        <f>SUM(1+$B$71)*'Base Scenario'!F71</f>
        <v>0</v>
      </c>
      <c r="G71" s="57">
        <f>SUM(1+$B$71)*'Base Scenario'!G71</f>
        <v>0</v>
      </c>
      <c r="H71" s="57">
        <f>SUM(1+$B$71)*'Base Scenario'!H71</f>
        <v>0</v>
      </c>
      <c r="I71" s="57">
        <f>SUM(1+$B$71)*'Base Scenario'!I71</f>
        <v>0</v>
      </c>
      <c r="J71" s="57">
        <f>SUM(1+$B$71)*'Base Scenario'!J71</f>
        <v>0</v>
      </c>
      <c r="K71" s="57">
        <f>SUM(1+$B$71)*'Base Scenario'!K71</f>
        <v>0</v>
      </c>
      <c r="L71" s="57">
        <f>SUM(1+$B$71)*'Base Scenario'!L71</f>
        <v>0</v>
      </c>
      <c r="M71" s="57">
        <f>SUM(1+$B$71)*'Base Scenario'!M71</f>
        <v>0</v>
      </c>
      <c r="N71" s="57">
        <f>SUM(1+$B$71)*'Base Scenario'!N71</f>
        <v>0</v>
      </c>
      <c r="O71" s="62">
        <f t="shared" si="2"/>
        <v>0</v>
      </c>
    </row>
    <row r="72" spans="1:16" ht="18">
      <c r="A72" s="6" t="s">
        <v>71</v>
      </c>
      <c r="B72" s="63"/>
      <c r="C72" s="57">
        <f>SUM(1+$B$72)*'Base Scenario'!C72</f>
        <v>0</v>
      </c>
      <c r="D72" s="57">
        <f>SUM(1+$B$72)*'Base Scenario'!D72</f>
        <v>0</v>
      </c>
      <c r="E72" s="57">
        <f>SUM(1+$B$72)*'Base Scenario'!E72</f>
        <v>0</v>
      </c>
      <c r="F72" s="57">
        <f>SUM(1+$B$72)*'Base Scenario'!F72</f>
        <v>0</v>
      </c>
      <c r="G72" s="57">
        <f>SUM(1+$B$72)*'Base Scenario'!G72</f>
        <v>0</v>
      </c>
      <c r="H72" s="57">
        <f>SUM(1+$B$72)*'Base Scenario'!H72</f>
        <v>0</v>
      </c>
      <c r="I72" s="57">
        <f>SUM(1+$B$72)*'Base Scenario'!I72</f>
        <v>0</v>
      </c>
      <c r="J72" s="57">
        <f>SUM(1+$B$72)*'Base Scenario'!J72</f>
        <v>0</v>
      </c>
      <c r="K72" s="57">
        <f>SUM(1+$B$72)*'Base Scenario'!K72</f>
        <v>0</v>
      </c>
      <c r="L72" s="57">
        <f>SUM(1+$B$72)*'Base Scenario'!L72</f>
        <v>0</v>
      </c>
      <c r="M72" s="57">
        <f>SUM(1+$B$72)*'Base Scenario'!M72</f>
        <v>0</v>
      </c>
      <c r="N72" s="57">
        <f>SUM(1+$B$72)*'Base Scenario'!N72</f>
        <v>0</v>
      </c>
      <c r="O72" s="62">
        <f t="shared" si="2"/>
        <v>0</v>
      </c>
    </row>
    <row r="73" spans="1:16" ht="18">
      <c r="A73" s="6" t="s">
        <v>72</v>
      </c>
      <c r="B73" s="63"/>
      <c r="C73" s="57">
        <f>SUM(1+$B$73)*'Base Scenario'!C73</f>
        <v>0</v>
      </c>
      <c r="D73" s="57">
        <f>SUM(1+$B$73)*'Base Scenario'!D73</f>
        <v>0</v>
      </c>
      <c r="E73" s="57">
        <f>SUM(1+$B$73)*'Base Scenario'!E73</f>
        <v>0</v>
      </c>
      <c r="F73" s="57">
        <f>SUM(1+$B$73)*'Base Scenario'!F73</f>
        <v>0</v>
      </c>
      <c r="G73" s="57">
        <f>SUM(1+$B$73)*'Base Scenario'!G73</f>
        <v>0</v>
      </c>
      <c r="H73" s="57">
        <f>SUM(1+$B$73)*'Base Scenario'!H73</f>
        <v>0</v>
      </c>
      <c r="I73" s="57">
        <f>SUM(1+$B$73)*'Base Scenario'!I73</f>
        <v>0</v>
      </c>
      <c r="J73" s="57">
        <f>SUM(1+$B$73)*'Base Scenario'!J73</f>
        <v>0</v>
      </c>
      <c r="K73" s="57">
        <f>SUM(1+$B$73)*'Base Scenario'!K73</f>
        <v>0</v>
      </c>
      <c r="L73" s="57">
        <f>SUM(1+$B$73)*'Base Scenario'!L73</f>
        <v>0</v>
      </c>
      <c r="M73" s="57">
        <f>SUM(1+$B$73)*'Base Scenario'!M73</f>
        <v>0</v>
      </c>
      <c r="N73" s="57">
        <f>SUM(1+$B$73)*'Base Scenario'!N73</f>
        <v>0</v>
      </c>
      <c r="O73" s="62">
        <f t="shared" si="2"/>
        <v>0</v>
      </c>
    </row>
    <row r="74" spans="1:16" ht="18">
      <c r="A74" s="6" t="s">
        <v>73</v>
      </c>
      <c r="B74" s="63"/>
      <c r="C74" s="57">
        <f>SUM(1+$B$74)*'Base Scenario'!C74</f>
        <v>0</v>
      </c>
      <c r="D74" s="57">
        <f>SUM(1+$B$74)*'Base Scenario'!D74</f>
        <v>0</v>
      </c>
      <c r="E74" s="57">
        <f>SUM(1+$B$74)*'Base Scenario'!E74</f>
        <v>0</v>
      </c>
      <c r="F74" s="57">
        <f>SUM(1+$B$74)*'Base Scenario'!F74</f>
        <v>0</v>
      </c>
      <c r="G74" s="57">
        <f>SUM(1+$B$74)*'Base Scenario'!G74</f>
        <v>0</v>
      </c>
      <c r="H74" s="57">
        <f>SUM(1+$B$74)*'Base Scenario'!H74</f>
        <v>0</v>
      </c>
      <c r="I74" s="57">
        <f>SUM(1+$B$74)*'Base Scenario'!I74</f>
        <v>0</v>
      </c>
      <c r="J74" s="57">
        <f>SUM(1+$B$74)*'Base Scenario'!J74</f>
        <v>0</v>
      </c>
      <c r="K74" s="57">
        <f>SUM(1+$B$74)*'Base Scenario'!K74</f>
        <v>0</v>
      </c>
      <c r="L74" s="57">
        <f>SUM(1+$B$74)*'Base Scenario'!L74</f>
        <v>0</v>
      </c>
      <c r="M74" s="57">
        <f>SUM(1+$B$74)*'Base Scenario'!M74</f>
        <v>0</v>
      </c>
      <c r="N74" s="57">
        <f>SUM(1+$B$74)*'Base Scenario'!N74</f>
        <v>0</v>
      </c>
      <c r="O74" s="62">
        <f t="shared" si="2"/>
        <v>0</v>
      </c>
    </row>
    <row r="75" spans="1:16" ht="18">
      <c r="A75" s="6" t="s">
        <v>74</v>
      </c>
      <c r="B75" s="63"/>
      <c r="C75" s="57">
        <f>SUM(1+$B$75)*'Base Scenario'!C75</f>
        <v>0</v>
      </c>
      <c r="D75" s="57">
        <f>SUM(1+$B$75)*'Base Scenario'!D75</f>
        <v>0</v>
      </c>
      <c r="E75" s="57">
        <f>SUM(1+$B$75)*'Base Scenario'!E75</f>
        <v>0</v>
      </c>
      <c r="F75" s="57">
        <f>SUM(1+$B$75)*'Base Scenario'!F75</f>
        <v>0</v>
      </c>
      <c r="G75" s="57">
        <f>SUM(1+$B$75)*'Base Scenario'!G75</f>
        <v>0</v>
      </c>
      <c r="H75" s="57">
        <f>SUM(1+$B$75)*'Base Scenario'!H75</f>
        <v>0</v>
      </c>
      <c r="I75" s="57">
        <f>SUM(1+$B$75)*'Base Scenario'!I75</f>
        <v>0</v>
      </c>
      <c r="J75" s="57">
        <f>SUM(1+$B$75)*'Base Scenario'!J75</f>
        <v>0</v>
      </c>
      <c r="K75" s="57">
        <f>SUM(1+$B$75)*'Base Scenario'!K75</f>
        <v>0</v>
      </c>
      <c r="L75" s="57">
        <f>SUM(1+$B$75)*'Base Scenario'!L75</f>
        <v>0</v>
      </c>
      <c r="M75" s="57">
        <f>SUM(1+$B$75)*'Base Scenario'!M75</f>
        <v>0</v>
      </c>
      <c r="N75" s="57">
        <f>SUM(1+$B$75)*'Base Scenario'!N75</f>
        <v>0</v>
      </c>
      <c r="O75" s="62">
        <f t="shared" si="2"/>
        <v>0</v>
      </c>
    </row>
    <row r="76" spans="1:16" ht="18">
      <c r="A76" s="7" t="s">
        <v>65</v>
      </c>
      <c r="B76" s="34"/>
      <c r="C76" s="25">
        <f>SUM(C68:C75)</f>
        <v>0</v>
      </c>
      <c r="D76" s="25">
        <f t="shared" ref="D76:N76" si="12">SUM(D68:D75)</f>
        <v>0</v>
      </c>
      <c r="E76" s="25">
        <f t="shared" si="12"/>
        <v>0</v>
      </c>
      <c r="F76" s="25">
        <f t="shared" si="12"/>
        <v>0</v>
      </c>
      <c r="G76" s="25">
        <f t="shared" si="12"/>
        <v>0</v>
      </c>
      <c r="H76" s="25">
        <f t="shared" si="12"/>
        <v>0</v>
      </c>
      <c r="I76" s="25">
        <f t="shared" si="12"/>
        <v>0</v>
      </c>
      <c r="J76" s="25">
        <f t="shared" si="12"/>
        <v>0</v>
      </c>
      <c r="K76" s="25">
        <f t="shared" si="12"/>
        <v>0</v>
      </c>
      <c r="L76" s="25">
        <f t="shared" si="12"/>
        <v>0</v>
      </c>
      <c r="M76" s="25">
        <f t="shared" si="12"/>
        <v>0</v>
      </c>
      <c r="N76" s="25">
        <f t="shared" si="12"/>
        <v>0</v>
      </c>
      <c r="O76" s="64">
        <f t="shared" si="2"/>
        <v>0</v>
      </c>
    </row>
    <row r="77" spans="1:16" ht="18">
      <c r="A77" s="9" t="s">
        <v>75</v>
      </c>
      <c r="B77" s="32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62">
        <f t="shared" si="2"/>
        <v>0</v>
      </c>
    </row>
    <row r="78" spans="1:16" ht="18">
      <c r="A78" s="6" t="s">
        <v>76</v>
      </c>
      <c r="B78" s="63"/>
      <c r="C78" s="57">
        <f>SUM(1+$B$76)*'Base Scenario'!C78</f>
        <v>0</v>
      </c>
      <c r="D78" s="57">
        <f>SUM(1+$B$76)*'Base Scenario'!D78</f>
        <v>0</v>
      </c>
      <c r="E78" s="57">
        <f>SUM(1+$B$76)*'Base Scenario'!E78</f>
        <v>0</v>
      </c>
      <c r="F78" s="57">
        <f>SUM(1+$B$76)*'Base Scenario'!F78</f>
        <v>0</v>
      </c>
      <c r="G78" s="57">
        <f>SUM(1+$B$76)*'Base Scenario'!G78</f>
        <v>0</v>
      </c>
      <c r="H78" s="57">
        <f>SUM(1+$B$76)*'Base Scenario'!H78</f>
        <v>0</v>
      </c>
      <c r="I78" s="57">
        <f>SUM(1+$B$76)*'Base Scenario'!I78</f>
        <v>0</v>
      </c>
      <c r="J78" s="57">
        <f>SUM(1+$B$76)*'Base Scenario'!J78</f>
        <v>0</v>
      </c>
      <c r="K78" s="57">
        <f>SUM(1+$B$76)*'Base Scenario'!K78</f>
        <v>0</v>
      </c>
      <c r="L78" s="57">
        <f>SUM(1+$B$76)*'Base Scenario'!L78</f>
        <v>0</v>
      </c>
      <c r="M78" s="57">
        <f>SUM(1+$B$76)*'Base Scenario'!M78</f>
        <v>0</v>
      </c>
      <c r="N78" s="57">
        <f>SUM(1+$B$76)*'Base Scenario'!N78</f>
        <v>0</v>
      </c>
      <c r="O78" s="62">
        <f t="shared" si="2"/>
        <v>0</v>
      </c>
    </row>
    <row r="79" spans="1:16" ht="18">
      <c r="A79" s="6" t="s">
        <v>77</v>
      </c>
      <c r="B79" s="63"/>
      <c r="C79" s="58">
        <f>SUM(1+$B$77)*'Base Scenario'!C79</f>
        <v>0</v>
      </c>
      <c r="D79" s="58">
        <f>SUM(1+$B$77)*'Base Scenario'!D79</f>
        <v>0</v>
      </c>
      <c r="E79" s="58">
        <f>SUM(1+$B$77)*'Base Scenario'!E79</f>
        <v>0</v>
      </c>
      <c r="F79" s="58">
        <f>SUM(1+$B$77)*'Base Scenario'!F79</f>
        <v>0</v>
      </c>
      <c r="G79" s="58">
        <f>SUM(1+$B$77)*'Base Scenario'!G79</f>
        <v>0</v>
      </c>
      <c r="H79" s="58">
        <f>SUM(1+$B$77)*'Base Scenario'!H79</f>
        <v>0</v>
      </c>
      <c r="I79" s="58">
        <f>SUM(1+$B$77)*'Base Scenario'!I79</f>
        <v>0</v>
      </c>
      <c r="J79" s="58">
        <f>SUM(1+$B$77)*'Base Scenario'!J79</f>
        <v>0</v>
      </c>
      <c r="K79" s="58">
        <f>SUM(1+$B$77)*'Base Scenario'!K79</f>
        <v>0</v>
      </c>
      <c r="L79" s="58">
        <f>SUM(1+$B$77)*'Base Scenario'!L79</f>
        <v>0</v>
      </c>
      <c r="M79" s="58">
        <f>SUM(1+$B$77)*'Base Scenario'!M79</f>
        <v>0</v>
      </c>
      <c r="N79" s="58">
        <f>SUM(1+$B$77)*'Base Scenario'!N79</f>
        <v>0</v>
      </c>
      <c r="O79" s="62">
        <f t="shared" si="2"/>
        <v>0</v>
      </c>
    </row>
    <row r="80" spans="1:16" ht="18">
      <c r="A80" s="7" t="s">
        <v>78</v>
      </c>
      <c r="B80" s="34"/>
      <c r="C80" s="25">
        <f>SUM(C78:C79)</f>
        <v>0</v>
      </c>
      <c r="D80" s="25">
        <f t="shared" ref="D80:N80" si="13">SUM(D78:D79)</f>
        <v>0</v>
      </c>
      <c r="E80" s="25">
        <f t="shared" si="13"/>
        <v>0</v>
      </c>
      <c r="F80" s="25">
        <f t="shared" si="13"/>
        <v>0</v>
      </c>
      <c r="G80" s="25">
        <f t="shared" si="13"/>
        <v>0</v>
      </c>
      <c r="H80" s="25">
        <f t="shared" si="13"/>
        <v>0</v>
      </c>
      <c r="I80" s="25">
        <f t="shared" si="13"/>
        <v>0</v>
      </c>
      <c r="J80" s="25">
        <f t="shared" si="13"/>
        <v>0</v>
      </c>
      <c r="K80" s="25">
        <f t="shared" si="13"/>
        <v>0</v>
      </c>
      <c r="L80" s="25">
        <f t="shared" si="13"/>
        <v>0</v>
      </c>
      <c r="M80" s="25">
        <f t="shared" si="13"/>
        <v>0</v>
      </c>
      <c r="N80" s="25">
        <f t="shared" si="13"/>
        <v>0</v>
      </c>
      <c r="O80" s="64">
        <f t="shared" si="2"/>
        <v>0</v>
      </c>
    </row>
    <row r="81" spans="1:15" ht="17">
      <c r="A81" s="6"/>
      <c r="B81" s="32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62">
        <f t="shared" si="2"/>
        <v>0</v>
      </c>
    </row>
    <row r="82" spans="1:15" ht="17">
      <c r="A82" s="6"/>
      <c r="B82" s="32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62">
        <f t="shared" si="2"/>
        <v>0</v>
      </c>
    </row>
    <row r="83" spans="1:15" ht="18">
      <c r="A83" s="14" t="s">
        <v>79</v>
      </c>
      <c r="B83" s="35"/>
      <c r="C83" s="59">
        <f t="shared" ref="C83" si="14">+C80+C76+C66+C58+C51+C41+C35+C26</f>
        <v>0</v>
      </c>
      <c r="D83" s="59">
        <f t="shared" ref="D83:N83" si="15">+D80+D76+D66+D58+D51+D41+D35+D26</f>
        <v>0</v>
      </c>
      <c r="E83" s="59">
        <f t="shared" si="15"/>
        <v>0</v>
      </c>
      <c r="F83" s="59">
        <f t="shared" si="15"/>
        <v>0</v>
      </c>
      <c r="G83" s="59">
        <f t="shared" si="15"/>
        <v>0</v>
      </c>
      <c r="H83" s="59">
        <f t="shared" si="15"/>
        <v>0</v>
      </c>
      <c r="I83" s="59">
        <f t="shared" si="15"/>
        <v>0</v>
      </c>
      <c r="J83" s="59">
        <f t="shared" si="15"/>
        <v>0</v>
      </c>
      <c r="K83" s="59">
        <f t="shared" si="15"/>
        <v>0</v>
      </c>
      <c r="L83" s="59">
        <f t="shared" si="15"/>
        <v>0</v>
      </c>
      <c r="M83" s="59">
        <f t="shared" si="15"/>
        <v>0</v>
      </c>
      <c r="N83" s="59">
        <f t="shared" si="15"/>
        <v>0</v>
      </c>
      <c r="O83" s="64">
        <f t="shared" si="2"/>
        <v>0</v>
      </c>
    </row>
    <row r="84" spans="1:15" ht="17">
      <c r="A84" s="6"/>
      <c r="B84" s="32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62">
        <f t="shared" si="2"/>
        <v>0</v>
      </c>
    </row>
    <row r="85" spans="1:15" ht="19" thickBot="1">
      <c r="A85" s="17" t="s">
        <v>80</v>
      </c>
      <c r="B85" s="43"/>
      <c r="C85" s="65">
        <f t="shared" ref="C85" si="16">+C22+C83</f>
        <v>0</v>
      </c>
      <c r="D85" s="65">
        <f t="shared" ref="D85:N85" si="17">+D22+D83</f>
        <v>0</v>
      </c>
      <c r="E85" s="65">
        <f t="shared" si="17"/>
        <v>0</v>
      </c>
      <c r="F85" s="65">
        <f t="shared" si="17"/>
        <v>0</v>
      </c>
      <c r="G85" s="65">
        <f t="shared" si="17"/>
        <v>0</v>
      </c>
      <c r="H85" s="65">
        <f t="shared" si="17"/>
        <v>0</v>
      </c>
      <c r="I85" s="65">
        <f t="shared" si="17"/>
        <v>0</v>
      </c>
      <c r="J85" s="65">
        <f t="shared" si="17"/>
        <v>0</v>
      </c>
      <c r="K85" s="65">
        <f t="shared" si="17"/>
        <v>0</v>
      </c>
      <c r="L85" s="65">
        <f t="shared" si="17"/>
        <v>0</v>
      </c>
      <c r="M85" s="65">
        <f t="shared" si="17"/>
        <v>0</v>
      </c>
      <c r="N85" s="65">
        <f t="shared" si="17"/>
        <v>0</v>
      </c>
      <c r="O85" s="66">
        <f t="shared" ref="O85" si="18">SUM(C85:N85)</f>
        <v>0</v>
      </c>
    </row>
    <row r="86" spans="1:15" ht="17">
      <c r="A86" s="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7">
      <c r="A87" s="6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8" thickBot="1">
      <c r="A89" s="10" t="s">
        <v>81</v>
      </c>
      <c r="B89" s="2" t="s">
        <v>82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7">
      <c r="A90" s="10"/>
      <c r="B90" s="68" t="s">
        <v>82</v>
      </c>
      <c r="C90" s="68" t="s">
        <v>113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70"/>
    </row>
    <row r="91" spans="1:15" ht="17">
      <c r="A91" s="3" t="s">
        <v>83</v>
      </c>
      <c r="B91" s="71"/>
      <c r="C91" s="71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3"/>
    </row>
    <row r="92" spans="1:15" ht="18" thickBot="1">
      <c r="A92" s="11"/>
      <c r="B92" s="74"/>
      <c r="C92" s="74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6"/>
    </row>
    <row r="93" spans="1:15" ht="17">
      <c r="A93" s="1" t="s">
        <v>84</v>
      </c>
      <c r="B93" s="45"/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50"/>
    </row>
    <row r="94" spans="1:15" ht="17">
      <c r="A94" s="1" t="s">
        <v>85</v>
      </c>
      <c r="B94" s="46"/>
      <c r="C94" s="3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50"/>
    </row>
    <row r="95" spans="1:15" ht="17">
      <c r="A95" s="3" t="s">
        <v>86</v>
      </c>
      <c r="B95" s="47"/>
      <c r="C95" s="36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50"/>
    </row>
    <row r="96" spans="1:15" ht="17">
      <c r="A96" s="1" t="s">
        <v>87</v>
      </c>
      <c r="B96" s="46"/>
      <c r="C96" s="3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50"/>
    </row>
    <row r="97" spans="1:15" ht="17">
      <c r="A97" s="3" t="s">
        <v>88</v>
      </c>
      <c r="B97" s="47"/>
      <c r="C97" s="36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50"/>
    </row>
    <row r="98" spans="1:15" ht="17">
      <c r="A98" s="1" t="s">
        <v>82</v>
      </c>
      <c r="B98" s="46"/>
      <c r="C98" s="51">
        <f>+B102</f>
        <v>0</v>
      </c>
      <c r="D98" s="44">
        <f>+C102</f>
        <v>0</v>
      </c>
      <c r="E98" s="44">
        <f t="shared" ref="E98:N98" si="19">+D102</f>
        <v>0</v>
      </c>
      <c r="F98" s="44">
        <f t="shared" si="19"/>
        <v>0</v>
      </c>
      <c r="G98" s="44">
        <f t="shared" si="19"/>
        <v>0</v>
      </c>
      <c r="H98" s="44">
        <f t="shared" si="19"/>
        <v>0</v>
      </c>
      <c r="I98" s="44">
        <f t="shared" si="19"/>
        <v>0</v>
      </c>
      <c r="J98" s="44">
        <f t="shared" si="19"/>
        <v>0</v>
      </c>
      <c r="K98" s="44">
        <f t="shared" si="19"/>
        <v>0</v>
      </c>
      <c r="L98" s="44">
        <f t="shared" si="19"/>
        <v>0</v>
      </c>
      <c r="M98" s="44">
        <f t="shared" si="19"/>
        <v>0</v>
      </c>
      <c r="N98" s="44">
        <f t="shared" si="19"/>
        <v>0</v>
      </c>
      <c r="O98" s="50"/>
    </row>
    <row r="99" spans="1:15" ht="17">
      <c r="A99" s="1" t="s">
        <v>89</v>
      </c>
      <c r="B99" s="46"/>
      <c r="C99" s="3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50"/>
    </row>
    <row r="100" spans="1:15" ht="17">
      <c r="A100" s="5" t="s">
        <v>90</v>
      </c>
      <c r="B100" s="46"/>
      <c r="C100" s="3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50"/>
    </row>
    <row r="101" spans="1:15" ht="17">
      <c r="A101" s="1" t="s">
        <v>91</v>
      </c>
      <c r="B101" s="46"/>
      <c r="C101" s="3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50"/>
    </row>
    <row r="102" spans="1:15" ht="17">
      <c r="A102" s="2" t="s">
        <v>92</v>
      </c>
      <c r="B102" s="48">
        <f>+B98</f>
        <v>0</v>
      </c>
      <c r="C102" s="52">
        <f>+C98+C99+C100+C101</f>
        <v>0</v>
      </c>
      <c r="D102" s="26">
        <f t="shared" ref="D102:N102" si="20">+D98+D99+D100+D101</f>
        <v>0</v>
      </c>
      <c r="E102" s="26">
        <f t="shared" si="20"/>
        <v>0</v>
      </c>
      <c r="F102" s="26">
        <f t="shared" si="20"/>
        <v>0</v>
      </c>
      <c r="G102" s="26">
        <f t="shared" si="20"/>
        <v>0</v>
      </c>
      <c r="H102" s="26">
        <f t="shared" si="20"/>
        <v>0</v>
      </c>
      <c r="I102" s="26">
        <f t="shared" si="20"/>
        <v>0</v>
      </c>
      <c r="J102" s="26">
        <f t="shared" si="20"/>
        <v>0</v>
      </c>
      <c r="K102" s="26">
        <f t="shared" si="20"/>
        <v>0</v>
      </c>
      <c r="L102" s="26">
        <f t="shared" si="20"/>
        <v>0</v>
      </c>
      <c r="M102" s="26">
        <f t="shared" si="20"/>
        <v>0</v>
      </c>
      <c r="N102" s="26">
        <f t="shared" si="20"/>
        <v>0</v>
      </c>
      <c r="O102" s="50">
        <f t="shared" ref="O102" si="21">+O98+O99+O100+O101</f>
        <v>0</v>
      </c>
    </row>
    <row r="103" spans="1:15" ht="17">
      <c r="A103" s="1" t="s">
        <v>93</v>
      </c>
      <c r="B103" s="46"/>
      <c r="C103" s="3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50"/>
    </row>
    <row r="104" spans="1:15" ht="17">
      <c r="A104" s="1" t="s">
        <v>94</v>
      </c>
      <c r="B104" s="46"/>
      <c r="C104" s="3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50"/>
    </row>
    <row r="105" spans="1:15" ht="17">
      <c r="A105" s="1" t="s">
        <v>95</v>
      </c>
      <c r="B105" s="46"/>
      <c r="C105" s="3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50"/>
    </row>
    <row r="106" spans="1:15" ht="17">
      <c r="A106" s="1" t="s">
        <v>96</v>
      </c>
      <c r="B106" s="46"/>
      <c r="C106" s="3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50"/>
    </row>
    <row r="107" spans="1:15" ht="17">
      <c r="A107" s="1" t="s">
        <v>97</v>
      </c>
      <c r="B107" s="46"/>
      <c r="C107" s="3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50"/>
    </row>
    <row r="108" spans="1:15" ht="17">
      <c r="A108" s="1" t="s">
        <v>16</v>
      </c>
      <c r="B108" s="46"/>
      <c r="C108" s="3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50"/>
    </row>
    <row r="109" spans="1:15" ht="17">
      <c r="A109" s="1" t="s">
        <v>17</v>
      </c>
      <c r="B109" s="46"/>
      <c r="C109" s="3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50"/>
    </row>
    <row r="110" spans="1:15" ht="17">
      <c r="A110" s="1" t="s">
        <v>18</v>
      </c>
      <c r="B110" s="46"/>
      <c r="C110" s="3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50"/>
    </row>
    <row r="111" spans="1:15" ht="17">
      <c r="A111" s="5" t="s">
        <v>19</v>
      </c>
      <c r="B111" s="46"/>
      <c r="C111" s="3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50"/>
    </row>
    <row r="112" spans="1:15" ht="17">
      <c r="A112" s="1" t="s">
        <v>20</v>
      </c>
      <c r="B112" s="46"/>
      <c r="C112" s="3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50"/>
    </row>
    <row r="113" spans="1:15" ht="17">
      <c r="A113" s="1" t="s">
        <v>21</v>
      </c>
      <c r="B113" s="46"/>
      <c r="C113" s="3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50"/>
    </row>
    <row r="114" spans="1:15" ht="17">
      <c r="A114" s="4"/>
      <c r="B114" s="46"/>
      <c r="C114" s="3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50"/>
    </row>
    <row r="115" spans="1:15" ht="17">
      <c r="A115" s="15" t="s">
        <v>98</v>
      </c>
      <c r="B115" s="49"/>
      <c r="C115" s="32">
        <f>+SUM(C93:C97)+C101+SUM(C103:C114)</f>
        <v>0</v>
      </c>
      <c r="D115" s="32">
        <f t="shared" ref="D115:N115" si="22">+SUM(D93:D97)+D101+SUM(D103:D114)</f>
        <v>0</v>
      </c>
      <c r="E115" s="32">
        <f t="shared" si="22"/>
        <v>0</v>
      </c>
      <c r="F115" s="32">
        <f t="shared" si="22"/>
        <v>0</v>
      </c>
      <c r="G115" s="32">
        <f t="shared" si="22"/>
        <v>0</v>
      </c>
      <c r="H115" s="32">
        <f t="shared" si="22"/>
        <v>0</v>
      </c>
      <c r="I115" s="32">
        <f t="shared" si="22"/>
        <v>0</v>
      </c>
      <c r="J115" s="32">
        <f t="shared" si="22"/>
        <v>0</v>
      </c>
      <c r="K115" s="32">
        <f t="shared" si="22"/>
        <v>0</v>
      </c>
      <c r="L115" s="32">
        <f t="shared" si="22"/>
        <v>0</v>
      </c>
      <c r="M115" s="32">
        <f t="shared" si="22"/>
        <v>0</v>
      </c>
      <c r="N115" s="32">
        <f t="shared" si="22"/>
        <v>0</v>
      </c>
      <c r="O115" s="50"/>
    </row>
    <row r="116" spans="1:15" ht="17">
      <c r="A116" s="12"/>
      <c r="B116" s="20"/>
      <c r="C116" s="3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50"/>
    </row>
    <row r="117" spans="1:15" ht="17">
      <c r="A117" s="16" t="s">
        <v>103</v>
      </c>
      <c r="B117" s="67">
        <f>+'Base Scenario'!B118</f>
        <v>0</v>
      </c>
      <c r="C117" s="37">
        <f>+B117</f>
        <v>0</v>
      </c>
      <c r="D117" s="27">
        <f>+C119</f>
        <v>0</v>
      </c>
      <c r="E117" s="27">
        <f t="shared" ref="E117:N117" si="23">+D119</f>
        <v>0</v>
      </c>
      <c r="F117" s="21">
        <f t="shared" si="23"/>
        <v>0</v>
      </c>
      <c r="G117" s="21">
        <f t="shared" si="23"/>
        <v>0</v>
      </c>
      <c r="H117" s="21">
        <f t="shared" si="23"/>
        <v>0</v>
      </c>
      <c r="I117" s="21">
        <f t="shared" si="23"/>
        <v>0</v>
      </c>
      <c r="J117" s="21">
        <f t="shared" si="23"/>
        <v>0</v>
      </c>
      <c r="K117" s="21">
        <f t="shared" si="23"/>
        <v>0</v>
      </c>
      <c r="L117" s="21">
        <f t="shared" si="23"/>
        <v>0</v>
      </c>
      <c r="M117" s="21">
        <f t="shared" si="23"/>
        <v>0</v>
      </c>
      <c r="N117" s="21">
        <f t="shared" si="23"/>
        <v>0</v>
      </c>
      <c r="O117" s="50"/>
    </row>
    <row r="118" spans="1:15" ht="17">
      <c r="A118" s="15" t="s">
        <v>99</v>
      </c>
      <c r="B118" s="41"/>
      <c r="C118" s="53">
        <f>+C85+C115</f>
        <v>0</v>
      </c>
      <c r="D118" s="28">
        <f t="shared" ref="D118:N118" si="24">+D85+D115</f>
        <v>0</v>
      </c>
      <c r="E118" s="28">
        <f t="shared" si="24"/>
        <v>0</v>
      </c>
      <c r="F118" s="28">
        <f t="shared" si="24"/>
        <v>0</v>
      </c>
      <c r="G118" s="28">
        <f t="shared" si="24"/>
        <v>0</v>
      </c>
      <c r="H118" s="28">
        <f t="shared" si="24"/>
        <v>0</v>
      </c>
      <c r="I118" s="28">
        <f t="shared" si="24"/>
        <v>0</v>
      </c>
      <c r="J118" s="28">
        <f t="shared" si="24"/>
        <v>0</v>
      </c>
      <c r="K118" s="28">
        <f t="shared" si="24"/>
        <v>0</v>
      </c>
      <c r="L118" s="28">
        <f t="shared" si="24"/>
        <v>0</v>
      </c>
      <c r="M118" s="28">
        <f t="shared" si="24"/>
        <v>0</v>
      </c>
      <c r="N118" s="28">
        <f t="shared" si="24"/>
        <v>0</v>
      </c>
      <c r="O118" s="50"/>
    </row>
    <row r="119" spans="1:15" ht="17">
      <c r="A119" s="18" t="s">
        <v>104</v>
      </c>
      <c r="B119" s="41"/>
      <c r="C119" s="54">
        <f>+C117+C118</f>
        <v>0</v>
      </c>
      <c r="D119" s="29">
        <f>+D117+D118</f>
        <v>0</v>
      </c>
      <c r="E119" s="29">
        <f t="shared" ref="E119:N119" si="25">+E117+E118</f>
        <v>0</v>
      </c>
      <c r="F119" s="29">
        <f t="shared" si="25"/>
        <v>0</v>
      </c>
      <c r="G119" s="29">
        <f t="shared" si="25"/>
        <v>0</v>
      </c>
      <c r="H119" s="29">
        <f t="shared" si="25"/>
        <v>0</v>
      </c>
      <c r="I119" s="29">
        <f t="shared" si="25"/>
        <v>0</v>
      </c>
      <c r="J119" s="29">
        <f t="shared" si="25"/>
        <v>0</v>
      </c>
      <c r="K119" s="29">
        <f t="shared" si="25"/>
        <v>0</v>
      </c>
      <c r="L119" s="29">
        <f t="shared" si="25"/>
        <v>0</v>
      </c>
      <c r="M119" s="29">
        <f t="shared" si="25"/>
        <v>0</v>
      </c>
      <c r="N119" s="29">
        <f t="shared" si="25"/>
        <v>0</v>
      </c>
      <c r="O119" s="50"/>
    </row>
    <row r="120" spans="1:15" ht="18" thickBot="1">
      <c r="B120" s="42"/>
      <c r="C120" s="55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56"/>
    </row>
  </sheetData>
  <mergeCells count="2">
    <mergeCell ref="B90:B92"/>
    <mergeCell ref="C90:O9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9A0D-69A1-416B-8FD5-B47EC4875EE5}">
  <dimension ref="A1"/>
  <sheetViews>
    <sheetView showGridLines="0" workbookViewId="0">
      <selection activeCell="N7" sqref="N7"/>
    </sheetView>
  </sheetViews>
  <sheetFormatPr baseColWidth="10" defaultColWidth="8.83203125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Base Scenario</vt:lpstr>
      <vt:lpstr>Scenario Planner</vt:lpstr>
      <vt:lpstr>Scenario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Boyar</dc:creator>
  <cp:lastModifiedBy>Microsoft Office User</cp:lastModifiedBy>
  <dcterms:created xsi:type="dcterms:W3CDTF">2020-03-22T12:36:01Z</dcterms:created>
  <dcterms:modified xsi:type="dcterms:W3CDTF">2020-07-31T01:39:23Z</dcterms:modified>
</cp:coreProperties>
</file>